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S:\New_SharePoint\01_Reports\02_RBIGRP\Pillar 3\2024\2403\"/>
    </mc:Choice>
  </mc:AlternateContent>
  <xr:revisionPtr revIDLastSave="0" documentId="8_{CE227252-C032-422E-A2ED-83FD1EE1140B}" xr6:coauthVersionLast="47" xr6:coauthVersionMax="47" xr10:uidLastSave="{00000000-0000-0000-0000-000000000000}"/>
  <workbookProtection workbookAlgorithmName="SHA-512" workbookHashValue="+w1hBwFERURdTWiDo8rwQZteJ3VmFSFcM3EsdxvNc8meoC8AF23oaneksDICaLj6QCwrAusSr3GDmR161uzoSw==" workbookSaltValue="VqfIT73Vm7stoNgpcOMDZA==" workbookSpinCount="100000" lockStructure="1"/>
  <bookViews>
    <workbookView xWindow="-28920" yWindow="-120" windowWidth="29040" windowHeight="15720" xr2:uid="{F5543C1A-A77D-4D76-A0A2-35E6A98C3424}"/>
  </bookViews>
  <sheets>
    <sheet name="Content" sheetId="1" r:id="rId1"/>
    <sheet name="OV1" sheetId="3" r:id="rId2"/>
    <sheet name="KM1" sheetId="4" r:id="rId3"/>
    <sheet name="LIQ1" sheetId="5" r:id="rId4"/>
    <sheet name="LIQB" sheetId="6" r:id="rId5"/>
    <sheet name="CR8" sheetId="7" r:id="rId6"/>
    <sheet name="MR2-B" sheetId="8" r:id="rId7"/>
    <sheet name="CCR7" sheetId="10" r:id="rId8"/>
  </sheets>
  <definedNames>
    <definedName name="_xlnm.Print_Area" localSheetId="7">'CCR7'!$A$1:$M$44</definedName>
    <definedName name="_xlnm.Print_Area" localSheetId="0">Content!$A$1:$E$32</definedName>
    <definedName name="_xlnm.Print_Area" localSheetId="5">'CR8'!$A$1:$E$17</definedName>
    <definedName name="_xlnm.Print_Area" localSheetId="2">'KM1'!$A$1:$I$54</definedName>
    <definedName name="_xlnm.Print_Area" localSheetId="3">'LIQ1'!$A$1:$M$43</definedName>
    <definedName name="_xlnm.Print_Area" localSheetId="4">LIQB!$A$1:$N$34</definedName>
    <definedName name="_xlnm.Print_Area" localSheetId="6">'MR2-B'!$A$1:$L$20</definedName>
    <definedName name="_xlnm.Print_Area" localSheetId="1">'OV1'!$A$1:$H$47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2" i="3" l="1"/>
  <c r="G31" i="3"/>
  <c r="G30" i="3"/>
  <c r="G29" i="3"/>
</calcChain>
</file>

<file path=xl/sharedStrings.xml><?xml version="1.0" encoding="utf-8"?>
<sst xmlns="http://schemas.openxmlformats.org/spreadsheetml/2006/main" count="317" uniqueCount="262">
  <si>
    <t>Annex</t>
  </si>
  <si>
    <t>Template</t>
  </si>
  <si>
    <t>Name</t>
  </si>
  <si>
    <t>Disclosure of key metrics and overview of risk-weighted exposure amounts</t>
  </si>
  <si>
    <t>I</t>
  </si>
  <si>
    <t>EU OV1</t>
  </si>
  <si>
    <t>Overview of risk weighted exposure amounts</t>
  </si>
  <si>
    <t>EU KM1</t>
  </si>
  <si>
    <t>Key metrics template</t>
  </si>
  <si>
    <t>Disclosure of liquidity requirements</t>
  </si>
  <si>
    <t>EU LIQ1</t>
  </si>
  <si>
    <t>Quantitative information of LCR</t>
  </si>
  <si>
    <t>EU LIQB</t>
  </si>
  <si>
    <t>Qualitative information on LCR</t>
  </si>
  <si>
    <t>Disclosure of the use of the IRB approach to credit risk</t>
  </si>
  <si>
    <t>EU CR8</t>
  </si>
  <si>
    <t xml:space="preserve">RWEA flow statements of credit risk exposures under the IRB approach </t>
  </si>
  <si>
    <t>Disclosure of exposures to counterparty credit risk</t>
  </si>
  <si>
    <t>XIII</t>
  </si>
  <si>
    <t>XXI</t>
  </si>
  <si>
    <t>Disclosure of the use of standardised approach and internal model for market risk</t>
  </si>
  <si>
    <t>EU MR2-B</t>
  </si>
  <si>
    <t>31/03/2023</t>
  </si>
  <si>
    <t>XXIX</t>
  </si>
  <si>
    <t>RWA flow statements of market risk exposures under the IMA</t>
  </si>
  <si>
    <t>Template EU OV1 – Overview of risk weighted exposure amounts</t>
  </si>
  <si>
    <t>Total risk exposure amounts (TREA)</t>
  </si>
  <si>
    <t>Total own funds requirements  </t>
  </si>
  <si>
    <t>a</t>
  </si>
  <si>
    <t>b</t>
  </si>
  <si>
    <t>c</t>
  </si>
  <si>
    <t>1</t>
  </si>
  <si>
    <t>Credit risk (excluding CCR)</t>
  </si>
  <si>
    <t>2</t>
  </si>
  <si>
    <t xml:space="preserve">Of which the standardised approach </t>
  </si>
  <si>
    <t>3</t>
  </si>
  <si>
    <t xml:space="preserve">Of which the foundation IRB (FIRB) approach </t>
  </si>
  <si>
    <t>4</t>
  </si>
  <si>
    <t>Of which:  slotting approach</t>
  </si>
  <si>
    <t>EU 4a</t>
  </si>
  <si>
    <t>Of which: equities under the simple risk weight approach</t>
  </si>
  <si>
    <t>5</t>
  </si>
  <si>
    <t xml:space="preserve">Of which the advanced IRB (AIRB) approach </t>
  </si>
  <si>
    <t>6</t>
  </si>
  <si>
    <t xml:space="preserve">Counterparty credit risk - CCR </t>
  </si>
  <si>
    <t>7</t>
  </si>
  <si>
    <t>8</t>
  </si>
  <si>
    <t>Of which internal model method (IMM)</t>
  </si>
  <si>
    <t>EU 8a</t>
  </si>
  <si>
    <t>Of which exposures to a CCP</t>
  </si>
  <si>
    <t>EU 8b</t>
  </si>
  <si>
    <t>Of which credit valuation adjustment - CVA</t>
  </si>
  <si>
    <t>9</t>
  </si>
  <si>
    <t>Of which other CCR</t>
  </si>
  <si>
    <t>10</t>
  </si>
  <si>
    <t>Empty set in the EU</t>
  </si>
  <si>
    <t>11</t>
  </si>
  <si>
    <t>12</t>
  </si>
  <si>
    <t>13</t>
  </si>
  <si>
    <t>14</t>
  </si>
  <si>
    <t>15</t>
  </si>
  <si>
    <t xml:space="preserve">Settlement risk </t>
  </si>
  <si>
    <t>16</t>
  </si>
  <si>
    <t>Securitisation exposures in the non-trading book (after the cap)</t>
  </si>
  <si>
    <t>17</t>
  </si>
  <si>
    <t xml:space="preserve">Of which SEC-IRBA approach </t>
  </si>
  <si>
    <t>18</t>
  </si>
  <si>
    <t>Of which SEC-ERBA (including IAA)</t>
  </si>
  <si>
    <t>19</t>
  </si>
  <si>
    <t xml:space="preserve">Of which SEC-SA approach </t>
  </si>
  <si>
    <t>EU 19a</t>
  </si>
  <si>
    <t>Of which 1250% / deduction</t>
  </si>
  <si>
    <t>20</t>
  </si>
  <si>
    <t>Position, foreign exchange and commodities risks (Market risk)</t>
  </si>
  <si>
    <t>21</t>
  </si>
  <si>
    <t>22</t>
  </si>
  <si>
    <t xml:space="preserve">Of which IMA </t>
  </si>
  <si>
    <t>EU 22a</t>
  </si>
  <si>
    <t>Large exposures</t>
  </si>
  <si>
    <t>23</t>
  </si>
  <si>
    <t>Operational risk  </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</si>
  <si>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</si>
  <si>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</si>
  <si>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</si>
  <si>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</si>
  <si>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</si>
  <si>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</si>
  <si>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</si>
  <si>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Total</t>
  </si>
  <si>
    <t>Template EU KM1 - Key metrics template</t>
  </si>
  <si>
    <t>d</t>
  </si>
  <si>
    <t>e</t>
  </si>
  <si>
    <t>Available own funds (amounts)</t>
  </si>
  <si>
    <t xml:space="preserve">Common Equity Tier 1 (CET1) capital </t>
  </si>
  <si>
    <t xml:space="preserve">Tier 1 capital </t>
  </si>
  <si>
    <t xml:space="preserve">Total capital </t>
  </si>
  <si>
    <t>Risk-weighted exposure amounts</t>
  </si>
  <si>
    <t>Total risk-weighted  exposure amount  </t>
  </si>
  <si>
    <t>Capital ratios  (as a percentage of risk-weighted exposure amount)</t>
  </si>
  <si>
    <t>Common Equity Tier 1 ratio (%)</t>
  </si>
  <si>
    <t>Tier 1 ratio (%)</t>
  </si>
  <si>
    <t>Total capital ratio (%)</t>
  </si>
  <si>
    <t>Additional own funds requirements based on SREP (as a percentage of risk-weighted exposure amount)</t>
  </si>
  <si>
    <t>EU 7a</t>
  </si>
  <si>
    <t>Additional own funds requirements to address risks other than the risk of excessive leverage (%)</t>
  </si>
  <si>
    <t>EU 7b</t>
  </si>
  <si>
    <t>of which: to be made up of CET1 capital (percentage points)</t>
  </si>
  <si>
    <t>EU 7c</t>
  </si>
  <si>
    <t>of which: to be made up of Tier 1 capital (percentage points)</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</si>
  <si>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</si>
  <si>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</si>
  <si>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</si>
  <si>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</si>
  <si>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</si>
  <si>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</si>
  <si>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</si>
  <si>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</si>
  <si>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</si>
  <si>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</si>
  <si>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</si>
  <si>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</si>
  <si>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</si>
  <si>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</si>
  <si>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</si>
  <si>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</si>
  <si>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Leverage ratio total exposure measure</t>
  </si>
  <si>
    <t>Leverage ratio (%)</t>
  </si>
  <si>
    <t>Additional own funds requirements to address risks of excessive leverage (as a percentage of leverage ratio total exposure amount)</t>
  </si>
  <si>
    <t>EU 14a</t>
  </si>
  <si>
    <t>Additional own funds requirements to address the risk of excessive leverage (%) </t>
  </si>
  <si>
    <t>EU 14b</t>
  </si>
  <si>
    <t xml:space="preserve">     of which: to be made up of CET1 capital (percentage points)</t>
  </si>
  <si>
    <t>EU 14c</t>
  </si>
  <si>
    <t>Total SREP leverage ratio requirements (%) </t>
  </si>
  <si>
    <t>Leverage ratio buffer and overall leverage ratio requirement (as a percentage of total exposure measure)</t>
  </si>
  <si>
    <t>EU 14d</t>
  </si>
  <si>
    <t>Leverage ratio buffer requirement (%) </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</si>
  <si>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</si>
  <si>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</si>
  <si>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</si>
  <si>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</si>
  <si>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</si>
  <si>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</si>
  <si>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</si>
  <si>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</si>
  <si>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</si>
  <si>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</si>
  <si>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</si>
  <si>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</si>
  <si>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</si>
  <si>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</si>
  <si>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Template EU LIQ1 - Quantitative information of LCR</t>
  </si>
  <si>
    <t>f</t>
  </si>
  <si>
    <t>g</t>
  </si>
  <si>
    <t>h</t>
  </si>
  <si>
    <t>Total percentage (%) unweighted value (average)</t>
  </si>
  <si>
    <t>Total percentage (%) weighted value (average)</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</si>
  <si>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</si>
  <si>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</si>
  <si>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</si>
  <si>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</si>
  <si>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</si>
  <si>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</si>
  <si>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</si>
  <si>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</si>
  <si>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</si>
  <si>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</si>
  <si>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</si>
  <si>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</si>
  <si>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</si>
  <si>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</si>
  <si>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</si>
  <si>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</si>
  <si>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</si>
  <si>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</si>
  <si>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</si>
  <si>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</si>
  <si>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</si>
  <si>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</si>
  <si>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</si>
  <si>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</si>
  <si>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</si>
  <si>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</si>
  <si>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</si>
  <si>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</si>
  <si>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</si>
  <si>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</si>
  <si>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EU-20a</t>
  </si>
  <si>
    <t>Fully exempt inflows</t>
  </si>
  <si>
    <t>EU-20b</t>
  </si>
  <si>
    <t>Inflows subject to 90% cap</t>
  </si>
  <si>
    <t>EU-20c</t>
  </si>
  <si>
    <t>Inflows subject to 75% cap</t>
  </si>
  <si>
    <t xml:space="preserve">TOTAL ADJUSTED VALUE </t>
  </si>
  <si>
    <t>LIQUIDITY BUFFER</t>
  </si>
  <si>
    <t>TOTAL NET CASH OUTFLOWS</t>
  </si>
  <si>
    <t>LIQUIDITY COVERAGE RATIO </t>
  </si>
  <si>
    <t>in accordance with Article 451a(2) CRR</t>
  </si>
  <si>
    <t>Table EU LIQB on qualitative information on LCR, which complements template EU LIQ1</t>
  </si>
  <si>
    <t>Explanations regarding the main drivers of LCR results and the evolution of the contribution of inputs to the LCR’s calculation over time</t>
  </si>
  <si>
    <t>Explanations on the changes in the LCR over time</t>
  </si>
  <si>
    <t>Changes in LCR over time are determined mainly by the development of the major balance sheet drivers like retail and corporate term deposits, or by the dynamics in loans to customers. Month-on-month volatility is mainly determined by the short-term capital markets business. The growth in the liquidity surplus in the previous period, driven by the significantly stronger increase in customer deposits compared to the increase in loans to customers, was reflected in the level of HQLA that resulted in increased LCR of NWBs.</t>
  </si>
  <si>
    <t>Explanations on the actual concentration of funding sources</t>
  </si>
  <si>
    <t>High-level description of the composition of the institution`s liquidity buffer</t>
  </si>
  <si>
    <t>Half of the liquidity buffer consists of central bank reserves. The remaining part is mainly sovereign exposure.</t>
  </si>
  <si>
    <t>Derivative exposures and potential collateral calls</t>
  </si>
  <si>
    <t>Currency mismatch in the LCR</t>
  </si>
  <si>
    <t>For RBI the currency denomination of liquid assets is consistent with the distribution by currency of net liquidity outflows. Assets held in a third country where there are restrictions as to their free transferability are only considered to meet liquidity outflows in that third country. Furthermore, restrictions on currency mismatches are set through FX limits in the internal stress testing framework and through open currency position limits.</t>
  </si>
  <si>
    <t>Other items in the LCR calculation not captured in the LCR disclosure template but that the institution considers relevant for its liquidity profile</t>
  </si>
  <si>
    <t xml:space="preserve">A description of the degree of centralization of liquidity management and interaction between the Group’s units: </t>
  </si>
  <si>
    <t>Risk weighted exposure amount</t>
  </si>
  <si>
    <t>Risk weighted exposure amount as at the end of the previous reporting period</t>
  </si>
  <si>
    <t>Asset size (+/-) </t>
  </si>
  <si>
    <t>Asset quality (+/-) </t>
  </si>
  <si>
    <t>Model updates (+/-) </t>
  </si>
  <si>
    <t>Methodology and policy (+/-) </t>
  </si>
  <si>
    <t>Acquisitions and disposals (+/-) </t>
  </si>
  <si>
    <t>Foreign exchange movements (+/-) </t>
  </si>
  <si>
    <t>Other (+/-) </t>
  </si>
  <si>
    <t>Risk weighted exposure amount as at the end of the reporting period</t>
  </si>
  <si>
    <t xml:space="preserve">Template EU CR8 - RWEA flow statements of credit risk exposures 
under the IRB approach </t>
  </si>
  <si>
    <t>Template EU MR2-B - RWA flow statements of market risk exposures under the IMA</t>
  </si>
  <si>
    <t>VaR  </t>
  </si>
  <si>
    <t>SVaR</t>
  </si>
  <si>
    <t>IRC</t>
  </si>
  <si>
    <t>Comprehensive risk measure</t>
  </si>
  <si>
    <t>Other</t>
  </si>
  <si>
    <t>Total RWAs </t>
  </si>
  <si>
    <t>1a</t>
  </si>
  <si>
    <t>Regulatory adjustment</t>
  </si>
  <si>
    <t>1b</t>
  </si>
  <si>
    <t xml:space="preserve">RWEAs at the previous quarter-end (end of the day) </t>
  </si>
  <si>
    <t xml:space="preserve">Movement in risk levels </t>
  </si>
  <si>
    <t xml:space="preserve">Model updates/changes </t>
  </si>
  <si>
    <t>Methodology and policy</t>
  </si>
  <si>
    <t xml:space="preserve">Acquisitions and disposals </t>
  </si>
  <si>
    <t xml:space="preserve">Foreign exchange movements </t>
  </si>
  <si>
    <t xml:space="preserve">Other </t>
  </si>
  <si>
    <t>8a</t>
  </si>
  <si>
    <t xml:space="preserve">RWEAs at the end of the reporting period (end of the day) </t>
  </si>
  <si>
    <t>8b</t>
  </si>
  <si>
    <t xml:space="preserve">Total own funds requirements </t>
  </si>
  <si>
    <t>Pillar 3 Disclosure</t>
  </si>
  <si>
    <t>XXV</t>
  </si>
  <si>
    <t>RWEA flow statements of CCR exposures under the IMM</t>
  </si>
  <si>
    <t>Template EU CCR7 – RWEA flow statements of CCR exposures under the IMM</t>
  </si>
  <si>
    <t xml:space="preserve">With this document, Raiffeisen Bank International Aktiengesellschaft (RBI AG) fulfills its disclosure requirements under Part 8 of the Capital Requirements Regulation (CRR, EU 575/2013). Pursuant to Article 11 of the CRR, RBI AG is subject to the CRR provisions not only as an individual credit institution but also a consolidated group. The information is based on the valid regulations on a consolidated basis for the RBI CRR Group at the time this document was published. </t>
  </si>
  <si>
    <t>EU CCR7</t>
  </si>
  <si>
    <t>As IMM (internal model method) for derivatives and SFTs is not applied, template EU CCR7 is not disclosed.</t>
  </si>
  <si>
    <t>The LCR only considers outflows within the next 30 days. Therefore, the main contribution to concentration risk comes from unsecured non-operational wholesale funding from corporates, banks and other financial institutions. Internal models ensure that no or a very low liquidity value (stickiness) is applied to concentrated customers. Monitoring of such clients takes place in the internal stress test framework as well as through the Basel 3 Additional Liquidity Monitoring Metrics.</t>
  </si>
  <si>
    <t>For the LCR calculation within RBI, a Group standard is implemented that also covers special requirements of local regulators. The calculation is carried out centrally for all units. Each subsidiary is responsible for fulfilling the LCR and internal stress test requirements on a standalone basis. A monitoring and limit system for the LCR and the internal stress test is implemented both at a single unit level as well as at the overall RBI level. Additionally, RBI is the central institution of Raiffeisen Banking Group. Its main responsibilities as the central institution include the administration and investing of liquidity reserves as well as the reconciliation of liquidity within the Raiffeisen Banking Group. The affiliated banks have to hold a liquidity reserve at RBI under Article 27a Austrian Banking Act and can rely on obtaining liquidity under certain conditions. RBI ensures that the liquidity reserve is available at all times.</t>
  </si>
  <si>
    <t>Quarter ending on</t>
  </si>
  <si>
    <t>31/03/2024</t>
  </si>
  <si>
    <t>31/03/2024 - in EUR thousand</t>
  </si>
  <si>
    <t>31/12/2023</t>
  </si>
  <si>
    <t>30/09/2023</t>
  </si>
  <si>
    <t>30/06/2023</t>
  </si>
  <si>
    <t>RWEAs at previous period end  (31/12/2023)</t>
  </si>
  <si>
    <t>RWEAs at the end of the reporting period (31/03/2024)</t>
  </si>
  <si>
    <t>Due to a switch from an internal mapping to the mapping logic provided by EBA as per Q1/2024, some inconsistencies between data in this report and previously reported documents might occur.</t>
  </si>
  <si>
    <t>Average liquid assets remained stable while net outflows slightly decreased. In general RBI Group shows a stable LCR result. The LCR consists of a solid retail deposit base in the network with a significant contribution of corporate deposits. The main drivers of volatility are interbank activities and secured financing transactions.</t>
  </si>
  <si>
    <t>latest update: 05/06/2024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</si>
</sst>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0;[Red]\-#,##0.000"/>
    <numFmt numFmtId="165" formatCode="#,##0.###"/>
    <numFmt numFmtId="166" formatCode="#,##0,"/>
  </numFmts>
  <fonts count="24"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Amalia"/>
      <family val="2"/>
    </font>
    <font>
      <sz val="10"/>
      <name val="Arial"/>
      <family val="2"/>
    </font>
    <font>
      <sz val="10"/>
      <name val="Amalia"/>
      <family val="2"/>
    </font>
    <font>
      <b/>
      <sz val="10"/>
      <name val="Amalia"/>
      <family val="2"/>
    </font>
    <font>
      <b/>
      <sz val="10"/>
      <color theme="1"/>
      <name val="Amalia"/>
      <family val="2"/>
    </font>
    <font>
      <u/>
      <sz val="10"/>
      <color theme="10"/>
      <name val="Amalia"/>
      <family val="2"/>
    </font>
    <font>
      <sz val="10"/>
      <color theme="1"/>
      <name val="Amalia"/>
      <family val="2"/>
    </font>
    <font>
      <sz val="10"/>
      <color rgb="FF000000"/>
      <name val="Amalia"/>
      <family val="2"/>
    </font>
    <font>
      <b/>
      <sz val="34"/>
      <color theme="1"/>
      <name val="Amalia"/>
      <family val="2"/>
    </font>
    <font>
      <sz val="20"/>
      <color theme="1"/>
      <name val="Amalia"/>
      <family val="2"/>
    </font>
    <font>
      <sz val="10"/>
      <color indexed="8"/>
      <name val="Amalia"/>
      <family val="2"/>
    </font>
    <font>
      <i/>
      <sz val="10"/>
      <color indexed="8"/>
      <name val="Amalia"/>
      <family val="2"/>
    </font>
    <font>
      <sz val="10"/>
      <color indexed="60"/>
      <name val="Amalia"/>
      <family val="2"/>
    </font>
    <font>
      <b/>
      <sz val="10"/>
      <color indexed="8"/>
      <name val="Amalia"/>
      <family val="2"/>
    </font>
    <font>
      <b/>
      <sz val="13"/>
      <color theme="1"/>
      <name val="Amalia"/>
      <family val="2"/>
    </font>
    <font>
      <i/>
      <sz val="10"/>
      <color indexed="10"/>
      <name val="Amalia"/>
      <family val="2"/>
    </font>
    <font>
      <sz val="10"/>
      <color rgb="FFFF0000"/>
      <name val="Amalia"/>
      <family val="2"/>
    </font>
    <font>
      <b/>
      <sz val="10"/>
      <color indexed="60"/>
      <name val="Amalia"/>
      <family val="2"/>
    </font>
    <font>
      <b/>
      <i/>
      <sz val="10"/>
      <color indexed="8"/>
      <name val="Amalia"/>
      <family val="2"/>
    </font>
    <font>
      <sz val="11"/>
      <name val="Amalia"/>
      <family val="2"/>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59E"/>
        <bgColor indexed="64"/>
      </patternFill>
    </fill>
    <fill>
      <patternFill patternType="solid">
        <fgColor rgb="FFFFED00"/>
        <bgColor indexed="64"/>
      </patternFill>
    </fill>
    <fill>
      <patternFill patternType="solid">
        <fgColor rgb="FFFFFFFF"/>
      </patternFill>
    </fill>
    <fill>
      <patternFill patternType="solid">
        <fgColor rgb="FF808080"/>
      </patternFill>
    </fill>
    <fill>
      <patternFill patternType="solid">
        <fgColor rgb="FF808080"/>
        <bgColor indexed="64"/>
      </patternFill>
    </fill>
  </fills>
  <borders count="3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thin">
        <color auto="1"/>
      </right>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40" fontId="5" fillId="0" borderId="0"/>
    <xf numFmtId="9" fontId="1" fillId="0" borderId="0" applyFont="0" applyFill="0" applyBorder="0" applyAlignment="0" applyProtection="0"/>
  </cellStyleXfs>
  <cellXfs count="190">
    <xf numFmtId="0" fontId="0" fillId="0" borderId="0" xfId="0"/>
    <xf numFmtId="0" fontId="0" fillId="2" borderId="0" xfId="0" applyFill="1"/>
    <xf numFmtId="0" fontId="4" fillId="2" borderId="0" xfId="0" applyFont="1" applyFill="1"/>
    <xf numFmtId="40" fontId="7" fillId="5" borderId="2" xfId="3" applyFont="1" applyFill="1" applyBorder="1" applyAlignment="1">
      <alignment horizontal="center" vertical="center"/>
    </xf>
    <xf numFmtId="40" fontId="7" fillId="5" borderId="4" xfId="3" applyFont="1" applyFill="1" applyBorder="1" applyAlignment="1">
      <alignment horizontal="center" vertical="center"/>
    </xf>
    <xf numFmtId="0" fontId="9" fillId="2" borderId="6" xfId="2" applyFont="1" applyFill="1" applyBorder="1" applyAlignment="1">
      <alignment vertical="center" wrapText="1"/>
    </xf>
    <xf numFmtId="0" fontId="9" fillId="2" borderId="16" xfId="2" applyFont="1" applyFill="1" applyBorder="1" applyAlignment="1">
      <alignment vertical="center" wrapText="1"/>
    </xf>
    <xf numFmtId="0" fontId="9" fillId="2" borderId="9" xfId="2" applyFont="1" applyFill="1" applyBorder="1" applyAlignment="1">
      <alignment vertical="center" wrapText="1"/>
    </xf>
    <xf numFmtId="0" fontId="9" fillId="0" borderId="12" xfId="2" applyFont="1" applyBorder="1" applyAlignment="1">
      <alignment vertical="center" wrapText="1"/>
    </xf>
    <xf numFmtId="0" fontId="8" fillId="2" borderId="0" xfId="0" applyFont="1" applyFill="1" applyAlignment="1">
      <alignment vertical="center"/>
    </xf>
    <xf numFmtId="0" fontId="8" fillId="2" borderId="0" xfId="0" applyFont="1" applyFill="1" applyAlignment="1">
      <alignment horizontal="center" vertical="center"/>
    </xf>
    <xf numFmtId="0" fontId="10" fillId="2" borderId="0" xfId="0" applyFont="1" applyFill="1" applyAlignment="1">
      <alignment vertical="center" wrapText="1"/>
    </xf>
    <xf numFmtId="0" fontId="11" fillId="2" borderId="0" xfId="0" applyFont="1" applyFill="1"/>
    <xf numFmtId="0" fontId="4" fillId="0" borderId="0" xfId="0" applyFont="1"/>
    <xf numFmtId="0" fontId="14" fillId="6" borderId="20" xfId="0" applyFont="1" applyFill="1" applyBorder="1" applyAlignment="1">
      <alignment horizontal="center" vertical="center" wrapText="1"/>
    </xf>
    <xf numFmtId="0" fontId="16" fillId="7" borderId="17" xfId="0" applyFont="1" applyFill="1" applyBorder="1" applyAlignment="1">
      <alignment horizontal="left" vertical="center" wrapText="1"/>
    </xf>
    <xf numFmtId="0" fontId="16" fillId="7" borderId="18" xfId="0" applyFont="1" applyFill="1" applyBorder="1" applyAlignment="1">
      <alignment horizontal="left" vertical="center" wrapText="1"/>
    </xf>
    <xf numFmtId="0" fontId="16" fillId="7" borderId="19" xfId="0" applyFont="1" applyFill="1" applyBorder="1" applyAlignment="1">
      <alignment horizontal="left" vertical="center" wrapText="1"/>
    </xf>
    <xf numFmtId="0" fontId="16" fillId="7" borderId="21" xfId="0" applyFont="1" applyFill="1" applyBorder="1" applyAlignment="1">
      <alignment horizontal="left" vertical="center" wrapText="1"/>
    </xf>
    <xf numFmtId="0" fontId="16" fillId="7" borderId="0" xfId="0" applyFont="1" applyFill="1" applyAlignment="1">
      <alignment horizontal="left" vertical="center" wrapText="1"/>
    </xf>
    <xf numFmtId="0" fontId="16" fillId="7" borderId="22" xfId="0" applyFont="1" applyFill="1" applyBorder="1" applyAlignment="1">
      <alignment horizontal="left" vertical="center" wrapText="1"/>
    </xf>
    <xf numFmtId="0" fontId="16" fillId="7" borderId="23" xfId="0" applyFont="1" applyFill="1" applyBorder="1" applyAlignment="1">
      <alignment horizontal="left" vertical="center" wrapText="1"/>
    </xf>
    <xf numFmtId="0" fontId="16" fillId="7" borderId="24" xfId="0" applyFont="1" applyFill="1" applyBorder="1" applyAlignment="1">
      <alignment horizontal="left" vertical="center" wrapText="1"/>
    </xf>
    <xf numFmtId="0" fontId="16" fillId="7" borderId="25" xfId="0" applyFont="1" applyFill="1" applyBorder="1" applyAlignment="1">
      <alignment horizontal="left" vertical="center" wrapText="1"/>
    </xf>
    <xf numFmtId="0" fontId="10" fillId="2" borderId="0" xfId="0" applyFont="1" applyFill="1"/>
    <xf numFmtId="0" fontId="18" fillId="2" borderId="0" xfId="0" applyFont="1" applyFill="1"/>
    <xf numFmtId="0" fontId="4" fillId="2" borderId="0" xfId="0" quotePrefix="1" applyFont="1" applyFill="1"/>
    <xf numFmtId="0" fontId="14" fillId="2" borderId="20" xfId="0" applyFont="1" applyFill="1" applyBorder="1" applyAlignment="1">
      <alignment horizontal="center" vertical="center" wrapText="1"/>
    </xf>
    <xf numFmtId="0" fontId="14" fillId="2" borderId="20" xfId="0" quotePrefix="1"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27" xfId="0" applyFont="1" applyFill="1" applyBorder="1" applyAlignment="1">
      <alignment horizontal="left" vertical="center" wrapText="1"/>
    </xf>
    <xf numFmtId="0" fontId="14" fillId="4" borderId="20" xfId="0" applyFont="1" applyFill="1" applyBorder="1" applyAlignment="1">
      <alignment horizontal="center" vertical="center" wrapText="1"/>
    </xf>
    <xf numFmtId="0" fontId="14" fillId="4" borderId="20" xfId="0" quotePrefix="1" applyFont="1" applyFill="1" applyBorder="1" applyAlignment="1">
      <alignment horizontal="center" vertical="center" wrapText="1"/>
    </xf>
    <xf numFmtId="0" fontId="14" fillId="2" borderId="20" xfId="0" applyFont="1" applyFill="1" applyBorder="1" applyAlignment="1">
      <alignment horizontal="left" vertical="center" wrapText="1"/>
    </xf>
    <xf numFmtId="10" fontId="14" fillId="2" borderId="20" xfId="0" applyNumberFormat="1" applyFont="1" applyFill="1" applyBorder="1" applyAlignment="1">
      <alignment horizontal="right" vertical="center" wrapText="1"/>
    </xf>
    <xf numFmtId="165" fontId="14" fillId="2" borderId="20" xfId="0" applyNumberFormat="1" applyFont="1" applyFill="1" applyBorder="1" applyAlignment="1">
      <alignment horizontal="left" vertical="center" wrapText="1"/>
    </xf>
    <xf numFmtId="0" fontId="17" fillId="6" borderId="0" xfId="0" applyFont="1" applyFill="1" applyAlignment="1">
      <alignment horizontal="left" vertical="center" wrapText="1"/>
    </xf>
    <xf numFmtId="0" fontId="14" fillId="6" borderId="29" xfId="0" applyFont="1" applyFill="1" applyBorder="1" applyAlignment="1">
      <alignment horizontal="center" vertical="center" wrapText="1"/>
    </xf>
    <xf numFmtId="0" fontId="8" fillId="2" borderId="0" xfId="0" applyFont="1" applyFill="1"/>
    <xf numFmtId="0" fontId="2" fillId="2" borderId="0" xfId="0" applyFont="1" applyFill="1"/>
    <xf numFmtId="3" fontId="21" fillId="7" borderId="26" xfId="0" applyNumberFormat="1" applyFont="1" applyFill="1" applyBorder="1" applyAlignment="1">
      <alignment horizontal="left" vertical="center" wrapText="1"/>
    </xf>
    <xf numFmtId="3" fontId="21" fillId="7" borderId="28" xfId="0" applyNumberFormat="1" applyFont="1" applyFill="1" applyBorder="1" applyAlignment="1">
      <alignment horizontal="left" vertical="center" wrapText="1"/>
    </xf>
    <xf numFmtId="3" fontId="21" fillId="7" borderId="27" xfId="0" applyNumberFormat="1" applyFont="1" applyFill="1" applyBorder="1" applyAlignment="1">
      <alignment horizontal="left" vertical="center" wrapText="1"/>
    </xf>
    <xf numFmtId="0" fontId="10" fillId="2" borderId="0" xfId="0" applyFont="1" applyFill="1" applyAlignment="1">
      <alignment horizontal="left" vertical="center"/>
    </xf>
    <xf numFmtId="0" fontId="4" fillId="2" borderId="0" xfId="0" applyFont="1" applyFill="1" applyAlignment="1">
      <alignment vertical="center"/>
    </xf>
    <xf numFmtId="0" fontId="10" fillId="2" borderId="0" xfId="0" applyFont="1" applyFill="1" applyAlignment="1"/>
    <xf numFmtId="0" fontId="4" fillId="2" borderId="0" xfId="0" applyFont="1" applyFill="1" applyAlignment="1">
      <alignment horizontal="left" vertical="center"/>
    </xf>
    <xf numFmtId="14" fontId="13" fillId="2" borderId="0" xfId="0" quotePrefix="1" applyNumberFormat="1" applyFont="1" applyFill="1" applyAlignment="1">
      <alignment horizontal="center"/>
    </xf>
    <xf numFmtId="0" fontId="13" fillId="2" borderId="0" xfId="0" applyFont="1" applyFill="1" applyAlignment="1">
      <alignment horizontal="center"/>
    </xf>
    <xf numFmtId="0" fontId="17" fillId="5" borderId="20" xfId="0" applyFont="1" applyFill="1" applyBorder="1" applyAlignment="1">
      <alignment horizontal="center" vertical="center" wrapText="1"/>
    </xf>
    <xf numFmtId="0" fontId="17" fillId="5" borderId="20" xfId="0" applyFont="1" applyFill="1" applyBorder="1" applyAlignment="1">
      <alignment horizontal="left" vertical="center" wrapText="1"/>
    </xf>
    <xf numFmtId="0" fontId="14" fillId="6" borderId="20" xfId="0" applyFont="1" applyFill="1" applyBorder="1" applyAlignment="1">
      <alignment horizontal="left" vertical="center" wrapText="1"/>
    </xf>
    <xf numFmtId="0" fontId="23" fillId="2" borderId="0" xfId="0" applyFont="1" applyFill="1"/>
    <xf numFmtId="0" fontId="15" fillId="6" borderId="20" xfId="0" applyFont="1" applyFill="1" applyBorder="1" applyAlignment="1">
      <alignment horizontal="center" vertical="center" wrapText="1"/>
    </xf>
    <xf numFmtId="0" fontId="15" fillId="6" borderId="26" xfId="0" applyFont="1" applyFill="1" applyBorder="1" applyAlignment="1">
      <alignment horizontal="right" vertical="center" wrapText="1"/>
    </xf>
    <xf numFmtId="0" fontId="15" fillId="6" borderId="27" xfId="0" applyFont="1" applyFill="1" applyBorder="1" applyAlignment="1">
      <alignment horizontal="left" vertical="center" wrapText="1"/>
    </xf>
    <xf numFmtId="0" fontId="10" fillId="2" borderId="5"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1" xfId="0" applyFont="1" applyFill="1" applyBorder="1" applyAlignment="1">
      <alignment horizontal="center" vertical="center"/>
    </xf>
    <xf numFmtId="0" fontId="10" fillId="0" borderId="11" xfId="0" applyFont="1" applyBorder="1" applyAlignment="1">
      <alignment horizontal="center" vertical="center"/>
    </xf>
    <xf numFmtId="40" fontId="7" fillId="5" borderId="14" xfId="3" applyFont="1" applyFill="1" applyBorder="1" applyAlignment="1">
      <alignment horizontal="center" vertical="center"/>
    </xf>
    <xf numFmtId="0" fontId="20" fillId="2" borderId="0" xfId="0" applyFont="1" applyFill="1"/>
    <xf numFmtId="0" fontId="10" fillId="0" borderId="0" xfId="0" applyFont="1" applyAlignment="1">
      <alignment vertical="center"/>
    </xf>
    <xf numFmtId="0" fontId="20" fillId="2" borderId="26" xfId="0" applyFont="1" applyFill="1" applyBorder="1" applyAlignment="1">
      <alignment horizontal="center" vertical="center" wrapText="1"/>
    </xf>
    <xf numFmtId="166" fontId="14" fillId="2" borderId="20" xfId="0" applyNumberFormat="1" applyFont="1" applyFill="1" applyBorder="1" applyAlignment="1">
      <alignment horizontal="right" vertical="center" wrapText="1"/>
    </xf>
    <xf numFmtId="166" fontId="14" fillId="2" borderId="26" xfId="0" applyNumberFormat="1" applyFont="1" applyFill="1" applyBorder="1" applyAlignment="1">
      <alignment horizontal="right" vertical="center" wrapText="1"/>
    </xf>
    <xf numFmtId="166" fontId="6" fillId="4" borderId="20" xfId="1" applyNumberFormat="1" applyFont="1" applyFill="1" applyBorder="1" applyAlignment="1">
      <alignment vertical="center"/>
    </xf>
    <xf numFmtId="166" fontId="16" fillId="8" borderId="17" xfId="0" applyNumberFormat="1" applyFont="1" applyFill="1" applyBorder="1" applyAlignment="1">
      <alignment horizontal="left" vertical="center" wrapText="1"/>
    </xf>
    <xf numFmtId="166" fontId="16" fillId="8" borderId="18" xfId="0" applyNumberFormat="1" applyFont="1" applyFill="1" applyBorder="1" applyAlignment="1">
      <alignment horizontal="left" vertical="center" wrapText="1"/>
    </xf>
    <xf numFmtId="166" fontId="16" fillId="8" borderId="19" xfId="0" applyNumberFormat="1" applyFont="1" applyFill="1" applyBorder="1" applyAlignment="1">
      <alignment horizontal="left" vertical="center" wrapText="1"/>
    </xf>
    <xf numFmtId="166" fontId="16" fillId="8" borderId="21" xfId="0" applyNumberFormat="1" applyFont="1" applyFill="1" applyBorder="1" applyAlignment="1">
      <alignment horizontal="left" vertical="center" wrapText="1"/>
    </xf>
    <xf numFmtId="166" fontId="16" fillId="8" borderId="0" xfId="0" applyNumberFormat="1" applyFont="1" applyFill="1" applyBorder="1" applyAlignment="1">
      <alignment horizontal="left" vertical="center" wrapText="1"/>
    </xf>
    <xf numFmtId="166" fontId="16" fillId="8" borderId="22" xfId="0" applyNumberFormat="1" applyFont="1" applyFill="1" applyBorder="1" applyAlignment="1">
      <alignment horizontal="left" vertical="center" wrapText="1"/>
    </xf>
    <xf numFmtId="166" fontId="16" fillId="8" borderId="23" xfId="0" applyNumberFormat="1" applyFont="1" applyFill="1" applyBorder="1" applyAlignment="1">
      <alignment horizontal="left" vertical="center" wrapText="1"/>
    </xf>
    <xf numFmtId="166" fontId="16" fillId="8" borderId="24" xfId="0" applyNumberFormat="1" applyFont="1" applyFill="1" applyBorder="1" applyAlignment="1">
      <alignment horizontal="left" vertical="center" wrapText="1"/>
    </xf>
    <xf numFmtId="166" fontId="16" fillId="8" borderId="25" xfId="0" applyNumberFormat="1" applyFont="1" applyFill="1" applyBorder="1" applyAlignment="1">
      <alignment horizontal="left" vertical="center" wrapText="1"/>
    </xf>
    <xf numFmtId="166" fontId="6" fillId="2" borderId="20" xfId="0" applyNumberFormat="1" applyFont="1" applyFill="1" applyBorder="1" applyAlignment="1">
      <alignment horizontal="right" vertical="center" wrapText="1"/>
    </xf>
    <xf numFmtId="166" fontId="6" fillId="2" borderId="26" xfId="0" applyNumberFormat="1" applyFont="1" applyFill="1" applyBorder="1" applyAlignment="1">
      <alignment horizontal="right" vertical="center" wrapText="1"/>
    </xf>
    <xf numFmtId="166" fontId="14" fillId="6" borderId="20" xfId="0" applyNumberFormat="1" applyFont="1" applyFill="1" applyBorder="1" applyAlignment="1">
      <alignment horizontal="right" vertical="center" wrapText="1"/>
    </xf>
    <xf numFmtId="166" fontId="14" fillId="8" borderId="21" xfId="0" applyNumberFormat="1" applyFont="1" applyFill="1" applyBorder="1" applyAlignment="1">
      <alignment horizontal="right" vertical="center" wrapText="1"/>
    </xf>
    <xf numFmtId="166" fontId="14" fillId="8" borderId="0" xfId="0" applyNumberFormat="1" applyFont="1" applyFill="1" applyBorder="1" applyAlignment="1">
      <alignment horizontal="right" vertical="center" wrapText="1"/>
    </xf>
    <xf numFmtId="166" fontId="14" fillId="8" borderId="22" xfId="0" applyNumberFormat="1" applyFont="1" applyFill="1" applyBorder="1" applyAlignment="1">
      <alignment horizontal="right" vertical="center" wrapText="1"/>
    </xf>
    <xf numFmtId="166" fontId="15" fillId="8" borderId="0" xfId="0" applyNumberFormat="1" applyFont="1" applyFill="1" applyBorder="1" applyAlignment="1">
      <alignment horizontal="right" vertical="center" wrapText="1"/>
    </xf>
    <xf numFmtId="0" fontId="6" fillId="2" borderId="27"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6" fillId="2" borderId="20" xfId="0" applyFont="1" applyFill="1" applyBorder="1" applyAlignment="1">
      <alignment horizontal="left" vertical="center" wrapText="1"/>
    </xf>
    <xf numFmtId="10" fontId="6" fillId="2" borderId="20" xfId="0" applyNumberFormat="1" applyFont="1" applyFill="1" applyBorder="1" applyAlignment="1">
      <alignment horizontal="right" vertical="center" wrapText="1"/>
    </xf>
    <xf numFmtId="166" fontId="10" fillId="2" borderId="0" xfId="0" applyNumberFormat="1" applyFont="1" applyFill="1"/>
    <xf numFmtId="166" fontId="6" fillId="4" borderId="20" xfId="1" applyNumberFormat="1" applyFont="1" applyFill="1" applyBorder="1" applyAlignment="1">
      <alignment horizontal="right" vertical="center"/>
    </xf>
    <xf numFmtId="0" fontId="17" fillId="5" borderId="26" xfId="0" applyFont="1" applyFill="1" applyBorder="1" applyAlignment="1">
      <alignment horizontal="center" vertical="center" wrapText="1"/>
    </xf>
    <xf numFmtId="166" fontId="7" fillId="5" borderId="27" xfId="1" applyNumberFormat="1" applyFont="1" applyFill="1" applyBorder="1" applyAlignment="1">
      <alignment vertical="center"/>
    </xf>
    <xf numFmtId="166" fontId="7" fillId="5" borderId="20" xfId="1" applyNumberFormat="1" applyFont="1" applyFill="1" applyBorder="1" applyAlignment="1">
      <alignment vertical="center"/>
    </xf>
    <xf numFmtId="0" fontId="6" fillId="2" borderId="20" xfId="0" quotePrefix="1" applyFont="1" applyFill="1" applyBorder="1" applyAlignment="1">
      <alignment horizontal="center" vertical="center" wrapText="1"/>
    </xf>
    <xf numFmtId="166" fontId="14" fillId="0" borderId="20" xfId="0" applyNumberFormat="1" applyFont="1" applyFill="1" applyBorder="1" applyAlignment="1">
      <alignment horizontal="right" vertical="center" wrapText="1"/>
    </xf>
    <xf numFmtId="10" fontId="14" fillId="0" borderId="20" xfId="0" applyNumberFormat="1" applyFont="1" applyFill="1" applyBorder="1" applyAlignment="1">
      <alignment horizontal="right" vertical="center" wrapText="1"/>
    </xf>
    <xf numFmtId="0" fontId="14" fillId="6" borderId="20" xfId="0" applyNumberFormat="1" applyFont="1" applyFill="1" applyBorder="1" applyAlignment="1">
      <alignment horizontal="center" vertical="center" wrapText="1"/>
    </xf>
    <xf numFmtId="0" fontId="17" fillId="5" borderId="20"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center" wrapText="1"/>
    </xf>
    <xf numFmtId="3" fontId="17" fillId="5" borderId="27" xfId="0" applyNumberFormat="1" applyFont="1" applyFill="1" applyBorder="1" applyAlignment="1">
      <alignment horizontal="right" vertical="center" wrapText="1"/>
    </xf>
    <xf numFmtId="3" fontId="14" fillId="6" borderId="27" xfId="0" applyNumberFormat="1" applyFont="1" applyFill="1" applyBorder="1" applyAlignment="1">
      <alignment horizontal="right" vertical="center" wrapText="1"/>
    </xf>
    <xf numFmtId="166" fontId="17" fillId="5" borderId="20" xfId="0" applyNumberFormat="1" applyFont="1" applyFill="1" applyBorder="1" applyAlignment="1">
      <alignment horizontal="right" vertical="center" wrapText="1"/>
    </xf>
    <xf numFmtId="166" fontId="17" fillId="8" borderId="17" xfId="0" applyNumberFormat="1" applyFont="1" applyFill="1" applyBorder="1" applyAlignment="1">
      <alignment horizontal="right" vertical="center" wrapText="1"/>
    </xf>
    <xf numFmtId="166" fontId="17" fillId="8" borderId="18" xfId="0" applyNumberFormat="1" applyFont="1" applyFill="1" applyBorder="1" applyAlignment="1">
      <alignment horizontal="right" vertical="center" wrapText="1"/>
    </xf>
    <xf numFmtId="166" fontId="17" fillId="8" borderId="19" xfId="0" applyNumberFormat="1" applyFont="1" applyFill="1" applyBorder="1" applyAlignment="1">
      <alignment horizontal="right" vertical="center" wrapText="1"/>
    </xf>
    <xf numFmtId="166" fontId="17" fillId="8" borderId="23" xfId="0" applyNumberFormat="1" applyFont="1" applyFill="1" applyBorder="1" applyAlignment="1">
      <alignment horizontal="right" vertical="center" wrapText="1"/>
    </xf>
    <xf numFmtId="166" fontId="17" fillId="8" borderId="24" xfId="0" applyNumberFormat="1" applyFont="1" applyFill="1" applyBorder="1" applyAlignment="1">
      <alignment horizontal="right" vertical="center" wrapText="1"/>
    </xf>
    <xf numFmtId="166" fontId="17" fillId="8" borderId="25" xfId="0" applyNumberFormat="1" applyFont="1" applyFill="1" applyBorder="1" applyAlignment="1">
      <alignment horizontal="right" vertical="center" wrapText="1"/>
    </xf>
    <xf numFmtId="0" fontId="14" fillId="2" borderId="20" xfId="0" quotePrefix="1" applyFont="1" applyFill="1" applyBorder="1" applyAlignment="1">
      <alignment horizontal="center" wrapText="1"/>
    </xf>
    <xf numFmtId="3" fontId="14" fillId="6" borderId="29" xfId="0" applyNumberFormat="1" applyFont="1" applyFill="1" applyBorder="1" applyAlignment="1">
      <alignment horizontal="center" wrapText="1"/>
    </xf>
    <xf numFmtId="166" fontId="17" fillId="5" borderId="20" xfId="1" applyNumberFormat="1" applyFont="1" applyFill="1" applyBorder="1" applyAlignment="1">
      <alignment horizontal="right" vertical="center" wrapText="1"/>
    </xf>
    <xf numFmtId="166" fontId="14" fillId="6" borderId="20" xfId="1" applyNumberFormat="1" applyFont="1" applyFill="1" applyBorder="1" applyAlignment="1">
      <alignment horizontal="right" vertical="center" wrapText="1"/>
    </xf>
    <xf numFmtId="166" fontId="16" fillId="7" borderId="23" xfId="1" applyNumberFormat="1" applyFont="1" applyFill="1" applyBorder="1" applyAlignment="1">
      <alignment horizontal="left" vertical="center" wrapText="1"/>
    </xf>
    <xf numFmtId="166" fontId="16" fillId="7" borderId="24" xfId="1" applyNumberFormat="1" applyFont="1" applyFill="1" applyBorder="1" applyAlignment="1">
      <alignment horizontal="left" vertical="center" wrapText="1"/>
    </xf>
    <xf numFmtId="166" fontId="21" fillId="7" borderId="26" xfId="1" applyNumberFormat="1" applyFont="1" applyFill="1" applyBorder="1" applyAlignment="1">
      <alignment horizontal="left" vertical="center" wrapText="1"/>
    </xf>
    <xf numFmtId="166" fontId="21" fillId="7" borderId="28" xfId="1" applyNumberFormat="1" applyFont="1" applyFill="1" applyBorder="1" applyAlignment="1">
      <alignment horizontal="left" vertical="center" wrapText="1"/>
    </xf>
    <xf numFmtId="166" fontId="21" fillId="7" borderId="27" xfId="1" applyNumberFormat="1" applyFont="1" applyFill="1" applyBorder="1" applyAlignment="1">
      <alignment horizontal="left" vertical="center" wrapText="1"/>
    </xf>
    <xf numFmtId="166" fontId="16" fillId="7" borderId="21" xfId="0" applyNumberFormat="1" applyFont="1" applyFill="1" applyBorder="1" applyAlignment="1">
      <alignment horizontal="left" vertical="center" wrapText="1"/>
    </xf>
    <xf numFmtId="166" fontId="16" fillId="7" borderId="0" xfId="0" applyNumberFormat="1" applyFont="1" applyFill="1" applyAlignment="1">
      <alignment horizontal="left" vertical="center" wrapText="1"/>
    </xf>
    <xf numFmtId="166" fontId="16" fillId="7" borderId="22" xfId="0" applyNumberFormat="1" applyFont="1" applyFill="1" applyBorder="1" applyAlignment="1">
      <alignment horizontal="left" vertical="center" wrapText="1"/>
    </xf>
    <xf numFmtId="166" fontId="16" fillId="7" borderId="23" xfId="0" applyNumberFormat="1" applyFont="1" applyFill="1" applyBorder="1" applyAlignment="1">
      <alignment horizontal="left" vertical="center" wrapText="1"/>
    </xf>
    <xf numFmtId="166" fontId="16" fillId="7" borderId="24" xfId="0" applyNumberFormat="1" applyFont="1" applyFill="1" applyBorder="1" applyAlignment="1">
      <alignment horizontal="left" vertical="center" wrapText="1"/>
    </xf>
    <xf numFmtId="166" fontId="16" fillId="7" borderId="25" xfId="0" applyNumberFormat="1"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0" xfId="0" applyFont="1" applyFill="1" applyBorder="1" applyAlignment="1">
      <alignment horizontal="left" vertical="center"/>
    </xf>
    <xf numFmtId="10" fontId="14" fillId="0" borderId="20" xfId="4" applyNumberFormat="1" applyFont="1" applyFill="1" applyBorder="1" applyAlignment="1">
      <alignment horizontal="right" vertical="center" wrapText="1"/>
    </xf>
    <xf numFmtId="0" fontId="10" fillId="3" borderId="14" xfId="0" applyFont="1" applyFill="1" applyBorder="1" applyAlignment="1">
      <alignment horizontal="center" vertical="center"/>
    </xf>
    <xf numFmtId="0" fontId="10" fillId="2" borderId="14" xfId="0" applyFont="1" applyFill="1" applyBorder="1" applyAlignment="1">
      <alignment horizontal="center" vertical="center"/>
    </xf>
    <xf numFmtId="0" fontId="9" fillId="2" borderId="4" xfId="2" applyFont="1" applyFill="1" applyBorder="1" applyAlignment="1">
      <alignment vertical="center" wrapText="1"/>
    </xf>
    <xf numFmtId="0" fontId="12" fillId="2" borderId="0" xfId="0" applyFont="1" applyFill="1" applyAlignment="1">
      <alignment horizontal="center"/>
    </xf>
    <xf numFmtId="14" fontId="13" fillId="2" borderId="0" xfId="0" quotePrefix="1" applyNumberFormat="1" applyFont="1" applyFill="1" applyAlignment="1">
      <alignment horizontal="center"/>
    </xf>
    <xf numFmtId="0" fontId="13" fillId="2" borderId="0" xfId="0" applyFont="1" applyFill="1" applyAlignment="1">
      <alignment horizontal="center"/>
    </xf>
    <xf numFmtId="0" fontId="10" fillId="0" borderId="0" xfId="0" applyFont="1" applyAlignment="1">
      <alignment horizontal="left" vertical="center" wrapText="1"/>
    </xf>
    <xf numFmtId="164" fontId="6" fillId="4" borderId="2" xfId="3" applyNumberFormat="1" applyFont="1" applyFill="1" applyBorder="1" applyAlignment="1">
      <alignment horizontal="center"/>
    </xf>
    <xf numFmtId="164" fontId="6" fillId="4" borderId="3" xfId="3" applyNumberFormat="1" applyFont="1" applyFill="1" applyBorder="1" applyAlignment="1">
      <alignment horizontal="center"/>
    </xf>
    <xf numFmtId="164" fontId="6" fillId="4" borderId="4" xfId="3" applyNumberFormat="1" applyFont="1" applyFill="1" applyBorder="1" applyAlignment="1">
      <alignment horizontal="center"/>
    </xf>
    <xf numFmtId="164" fontId="6" fillId="4" borderId="15" xfId="3" applyNumberFormat="1" applyFont="1" applyFill="1" applyBorder="1" applyAlignment="1">
      <alignment horizontal="center"/>
    </xf>
    <xf numFmtId="164" fontId="6" fillId="4" borderId="13" xfId="3" applyNumberFormat="1" applyFont="1" applyFill="1" applyBorder="1" applyAlignment="1">
      <alignment horizontal="center"/>
    </xf>
    <xf numFmtId="164" fontId="6" fillId="4" borderId="12" xfId="3" applyNumberFormat="1" applyFont="1" applyFill="1" applyBorder="1" applyAlignment="1">
      <alignment horizontal="center"/>
    </xf>
    <xf numFmtId="0" fontId="10" fillId="3" borderId="1"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0" xfId="0" applyFont="1" applyFill="1" applyBorder="1" applyAlignment="1">
      <alignment horizontal="center" vertical="center"/>
    </xf>
    <xf numFmtId="0" fontId="15" fillId="2" borderId="26"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17" fillId="5" borderId="27"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14" fillId="2" borderId="26" xfId="0" applyFont="1" applyFill="1" applyBorder="1" applyAlignment="1">
      <alignment horizontal="left" vertical="center" wrapText="1"/>
    </xf>
    <xf numFmtId="0" fontId="14" fillId="2" borderId="27"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7" fillId="5" borderId="2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19" fillId="2" borderId="24" xfId="0" applyFont="1" applyFill="1" applyBorder="1" applyAlignment="1">
      <alignment horizontal="left" vertical="center" wrapText="1"/>
    </xf>
    <xf numFmtId="0" fontId="19" fillId="2" borderId="25" xfId="0" applyFont="1" applyFill="1" applyBorder="1" applyAlignment="1">
      <alignment horizontal="left" vertical="center" wrapText="1"/>
    </xf>
    <xf numFmtId="0" fontId="14" fillId="6" borderId="26" xfId="0" applyFont="1" applyFill="1" applyBorder="1" applyAlignment="1">
      <alignment horizontal="left" vertical="center" wrapText="1"/>
    </xf>
    <xf numFmtId="0" fontId="14" fillId="6" borderId="27" xfId="0" applyFont="1" applyFill="1" applyBorder="1" applyAlignment="1">
      <alignment horizontal="left"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5" fillId="6" borderId="26" xfId="0" applyFont="1" applyFill="1" applyBorder="1" applyAlignment="1">
      <alignment horizontal="left" vertical="center" wrapText="1"/>
    </xf>
    <xf numFmtId="0" fontId="15" fillId="6" borderId="27" xfId="0" applyFont="1" applyFill="1" applyBorder="1" applyAlignment="1">
      <alignment horizontal="left" vertical="center" wrapText="1"/>
    </xf>
    <xf numFmtId="0" fontId="14" fillId="6" borderId="20" xfId="0" applyFont="1" applyFill="1" applyBorder="1" applyAlignment="1">
      <alignment horizontal="center" vertical="center" wrapText="1"/>
    </xf>
    <xf numFmtId="40" fontId="7" fillId="5" borderId="26" xfId="3" applyFont="1" applyFill="1" applyBorder="1" applyAlignment="1">
      <alignment horizontal="left" vertical="center"/>
    </xf>
    <xf numFmtId="40" fontId="7" fillId="5" borderId="27" xfId="3" applyFont="1" applyFill="1" applyBorder="1" applyAlignment="1">
      <alignment horizontal="left" vertical="center"/>
    </xf>
    <xf numFmtId="0" fontId="10" fillId="2" borderId="0" xfId="0" applyFont="1" applyFill="1" applyAlignment="1">
      <alignment horizontal="left" vertical="center" wrapText="1"/>
    </xf>
    <xf numFmtId="0" fontId="10" fillId="5" borderId="0" xfId="0" applyFont="1" applyFill="1" applyAlignment="1"/>
    <xf numFmtId="0" fontId="22" fillId="6" borderId="0" xfId="0" applyFont="1" applyFill="1" applyBorder="1" applyAlignment="1">
      <alignment horizontal="left" wrapText="1"/>
    </xf>
    <xf numFmtId="0" fontId="22" fillId="6" borderId="22" xfId="0" applyFont="1" applyFill="1" applyBorder="1" applyAlignment="1">
      <alignment horizontal="left" wrapText="1"/>
    </xf>
    <xf numFmtId="0" fontId="14" fillId="6" borderId="24" xfId="0" applyFont="1" applyFill="1" applyBorder="1" applyAlignment="1">
      <alignment horizontal="left" wrapText="1"/>
    </xf>
    <xf numFmtId="0" fontId="14" fillId="6" borderId="25" xfId="0" applyFont="1" applyFill="1" applyBorder="1" applyAlignment="1">
      <alignment horizontal="left" wrapText="1"/>
    </xf>
    <xf numFmtId="0" fontId="18" fillId="2" borderId="0" xfId="0" applyFont="1" applyFill="1" applyAlignment="1">
      <alignment horizontal="left" vertical="top" wrapText="1"/>
    </xf>
    <xf numFmtId="0" fontId="14" fillId="6" borderId="22" xfId="0" applyFont="1" applyFill="1" applyBorder="1" applyAlignment="1">
      <alignment horizontal="left" vertical="center" wrapText="1"/>
    </xf>
    <xf numFmtId="0" fontId="14" fillId="6" borderId="31" xfId="0" applyFont="1" applyFill="1" applyBorder="1" applyAlignment="1">
      <alignment horizontal="left" vertical="center" wrapText="1"/>
    </xf>
    <xf numFmtId="0" fontId="14" fillId="6" borderId="25" xfId="0" applyFont="1" applyFill="1" applyBorder="1" applyAlignment="1">
      <alignment horizontal="left" vertical="center" wrapText="1"/>
    </xf>
    <xf numFmtId="0" fontId="14" fillId="6" borderId="30" xfId="0" applyFont="1" applyFill="1" applyBorder="1" applyAlignment="1">
      <alignment horizontal="left" vertical="center" wrapText="1"/>
    </xf>
  </cellXfs>
  <cellStyles count="5">
    <cellStyle name="Comma" xfId="1" builtinId="3"/>
    <cellStyle name="Hyperlink" xfId="2" builtinId="8"/>
    <cellStyle name="Normal" xfId="0" builtinId="0"/>
    <cellStyle name="Percent" xfId="4" builtinId="5"/>
    <cellStyle name="Standard_NWB Konzernabschluss 2003" xfId="3" xr:uid="{4D1A5D03-FC73-4EA7-A6A5-C8CF1D8E60DC}"/>
  </cellStyles>
  <dxfs count="0"/>
  <tableStyles count="0" defaultTableStyle="TableStyleMedium2" defaultPivotStyle="PivotStyleLight16"/>
  <colors>
    <mruColors>
      <color rgb="FFFFED00"/>
      <color rgb="FF808080"/>
      <color rgb="FFFFF5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647699</xdr:colOff>
      <xdr:row>1</xdr:row>
      <xdr:rowOff>28576</xdr:rowOff>
    </xdr:from>
    <xdr:to>
      <xdr:col>3</xdr:col>
      <xdr:colOff>3629025</xdr:colOff>
      <xdr:row>8</xdr:row>
      <xdr:rowOff>68051</xdr:rowOff>
    </xdr:to>
    <xdr:pic>
      <xdr:nvPicPr>
        <xdr:cNvPr id="3" name="Grafik 2">
          <a:extLst>
            <a:ext uri="{FF2B5EF4-FFF2-40B4-BE49-F238E27FC236}">
              <a16:creationId xmlns:a16="http://schemas.microsoft.com/office/drawing/2014/main" id="{EA472BE5-3F54-89A1-D505-E6459FC7C245}"/>
            </a:ext>
          </a:extLst>
        </xdr:cNvPr>
        <xdr:cNvPicPr>
          <a:picLocks noChangeAspect="1"/>
        </xdr:cNvPicPr>
      </xdr:nvPicPr>
      <xdr:blipFill>
        <a:blip xmlns:r="http://schemas.openxmlformats.org/officeDocument/2006/relationships" r:embed="rId1"/>
        <a:stretch>
          <a:fillRect/>
        </a:stretch>
      </xdr:blipFill>
      <xdr:spPr>
        <a:xfrm>
          <a:off x="866774" y="219076"/>
          <a:ext cx="4914901" cy="137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828676</xdr:colOff>
      <xdr:row>0</xdr:row>
      <xdr:rowOff>66675</xdr:rowOff>
    </xdr:from>
    <xdr:to>
      <xdr:col>7</xdr:col>
      <xdr:colOff>85726</xdr:colOff>
      <xdr:row>2</xdr:row>
      <xdr:rowOff>140248</xdr:rowOff>
    </xdr:to>
    <xdr:pic>
      <xdr:nvPicPr>
        <xdr:cNvPr id="2" name="Grafik 1">
          <a:extLst>
            <a:ext uri="{FF2B5EF4-FFF2-40B4-BE49-F238E27FC236}">
              <a16:creationId xmlns:a16="http://schemas.microsoft.com/office/drawing/2014/main" id="{5732CE41-2809-45C4-9C21-E0260A9B151C}"/>
            </a:ext>
          </a:extLst>
        </xdr:cNvPr>
        <xdr:cNvPicPr>
          <a:picLocks noChangeAspect="1"/>
        </xdr:cNvPicPr>
      </xdr:nvPicPr>
      <xdr:blipFill>
        <a:blip xmlns:r="http://schemas.openxmlformats.org/officeDocument/2006/relationships" r:embed="rId1"/>
        <a:stretch>
          <a:fillRect/>
        </a:stretch>
      </xdr:blipFill>
      <xdr:spPr>
        <a:xfrm>
          <a:off x="6248401" y="66675"/>
          <a:ext cx="1695450" cy="4736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444501</xdr:colOff>
      <xdr:row>0</xdr:row>
      <xdr:rowOff>19050</xdr:rowOff>
    </xdr:from>
    <xdr:to>
      <xdr:col>8</xdr:col>
      <xdr:colOff>215901</xdr:colOff>
      <xdr:row>2</xdr:row>
      <xdr:rowOff>111673</xdr:rowOff>
    </xdr:to>
    <xdr:pic>
      <xdr:nvPicPr>
        <xdr:cNvPr id="2" name="Grafik 1">
          <a:extLst>
            <a:ext uri="{FF2B5EF4-FFF2-40B4-BE49-F238E27FC236}">
              <a16:creationId xmlns:a16="http://schemas.microsoft.com/office/drawing/2014/main" id="{3D6BED7E-DD30-4E81-BD2A-F7E7D48B1A5F}"/>
            </a:ext>
          </a:extLst>
        </xdr:cNvPr>
        <xdr:cNvPicPr>
          <a:picLocks noChangeAspect="1"/>
        </xdr:cNvPicPr>
      </xdr:nvPicPr>
      <xdr:blipFill>
        <a:blip xmlns:r="http://schemas.openxmlformats.org/officeDocument/2006/relationships" r:embed="rId1"/>
        <a:stretch>
          <a:fillRect/>
        </a:stretch>
      </xdr:blipFill>
      <xdr:spPr>
        <a:xfrm>
          <a:off x="10150476" y="19050"/>
          <a:ext cx="1695450" cy="49267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47625</xdr:colOff>
      <xdr:row>0</xdr:row>
      <xdr:rowOff>19050</xdr:rowOff>
    </xdr:from>
    <xdr:to>
      <xdr:col>11</xdr:col>
      <xdr:colOff>830792</xdr:colOff>
      <xdr:row>2</xdr:row>
      <xdr:rowOff>113790</xdr:rowOff>
    </xdr:to>
    <xdr:pic>
      <xdr:nvPicPr>
        <xdr:cNvPr id="2" name="Grafik 1">
          <a:extLst>
            <a:ext uri="{FF2B5EF4-FFF2-40B4-BE49-F238E27FC236}">
              <a16:creationId xmlns:a16="http://schemas.microsoft.com/office/drawing/2014/main" id="{EA96127F-32F6-4B52-A0D7-2B71E876BF8B}"/>
            </a:ext>
          </a:extLst>
        </xdr:cNvPr>
        <xdr:cNvPicPr>
          <a:picLocks noChangeAspect="1"/>
        </xdr:cNvPicPr>
      </xdr:nvPicPr>
      <xdr:blipFill>
        <a:blip xmlns:r="http://schemas.openxmlformats.org/officeDocument/2006/relationships" r:embed="rId1"/>
        <a:stretch>
          <a:fillRect/>
        </a:stretch>
      </xdr:blipFill>
      <xdr:spPr>
        <a:xfrm>
          <a:off x="12001500" y="19050"/>
          <a:ext cx="1697567" cy="4947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47625</xdr:colOff>
      <xdr:row>0</xdr:row>
      <xdr:rowOff>19050</xdr:rowOff>
    </xdr:from>
    <xdr:to>
      <xdr:col>14</xdr:col>
      <xdr:colOff>2117</xdr:colOff>
      <xdr:row>2</xdr:row>
      <xdr:rowOff>113790</xdr:rowOff>
    </xdr:to>
    <xdr:pic>
      <xdr:nvPicPr>
        <xdr:cNvPr id="2" name="Grafik 1">
          <a:extLst>
            <a:ext uri="{FF2B5EF4-FFF2-40B4-BE49-F238E27FC236}">
              <a16:creationId xmlns:a16="http://schemas.microsoft.com/office/drawing/2014/main" id="{58203F54-81FE-4102-819B-987328E14500}"/>
            </a:ext>
          </a:extLst>
        </xdr:cNvPr>
        <xdr:cNvPicPr>
          <a:picLocks noChangeAspect="1"/>
        </xdr:cNvPicPr>
      </xdr:nvPicPr>
      <xdr:blipFill>
        <a:blip xmlns:r="http://schemas.openxmlformats.org/officeDocument/2006/relationships" r:embed="rId1"/>
        <a:stretch>
          <a:fillRect/>
        </a:stretch>
      </xdr:blipFill>
      <xdr:spPr>
        <a:xfrm>
          <a:off x="7886700" y="19050"/>
          <a:ext cx="1697567" cy="4947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5114925</xdr:colOff>
      <xdr:row>0</xdr:row>
      <xdr:rowOff>19050</xdr:rowOff>
    </xdr:from>
    <xdr:to>
      <xdr:col>5</xdr:col>
      <xdr:colOff>2117</xdr:colOff>
      <xdr:row>1</xdr:row>
      <xdr:rowOff>328103</xdr:rowOff>
    </xdr:to>
    <xdr:pic>
      <xdr:nvPicPr>
        <xdr:cNvPr id="2" name="Grafik 1">
          <a:extLst>
            <a:ext uri="{FF2B5EF4-FFF2-40B4-BE49-F238E27FC236}">
              <a16:creationId xmlns:a16="http://schemas.microsoft.com/office/drawing/2014/main" id="{4DAD2414-E290-4223-8340-C79AD411F5C5}"/>
            </a:ext>
          </a:extLst>
        </xdr:cNvPr>
        <xdr:cNvPicPr>
          <a:picLocks noChangeAspect="1"/>
        </xdr:cNvPicPr>
      </xdr:nvPicPr>
      <xdr:blipFill>
        <a:blip xmlns:r="http://schemas.openxmlformats.org/officeDocument/2006/relationships" r:embed="rId1"/>
        <a:stretch>
          <a:fillRect/>
        </a:stretch>
      </xdr:blipFill>
      <xdr:spPr>
        <a:xfrm>
          <a:off x="5686425" y="19050"/>
          <a:ext cx="1697567" cy="4995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219075</xdr:colOff>
      <xdr:row>0</xdr:row>
      <xdr:rowOff>19050</xdr:rowOff>
    </xdr:from>
    <xdr:to>
      <xdr:col>12</xdr:col>
      <xdr:colOff>2117</xdr:colOff>
      <xdr:row>2</xdr:row>
      <xdr:rowOff>118553</xdr:rowOff>
    </xdr:to>
    <xdr:pic>
      <xdr:nvPicPr>
        <xdr:cNvPr id="2" name="Grafik 1">
          <a:extLst>
            <a:ext uri="{FF2B5EF4-FFF2-40B4-BE49-F238E27FC236}">
              <a16:creationId xmlns:a16="http://schemas.microsoft.com/office/drawing/2014/main" id="{A3A510A4-541D-4B34-809D-905E4A760A68}"/>
            </a:ext>
          </a:extLst>
        </xdr:cNvPr>
        <xdr:cNvPicPr>
          <a:picLocks noChangeAspect="1"/>
        </xdr:cNvPicPr>
      </xdr:nvPicPr>
      <xdr:blipFill>
        <a:blip xmlns:r="http://schemas.openxmlformats.org/officeDocument/2006/relationships" r:embed="rId1"/>
        <a:stretch>
          <a:fillRect/>
        </a:stretch>
      </xdr:blipFill>
      <xdr:spPr>
        <a:xfrm>
          <a:off x="8782050" y="19050"/>
          <a:ext cx="1697567" cy="49955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38099</xdr:colOff>
      <xdr:row>0</xdr:row>
      <xdr:rowOff>19051</xdr:rowOff>
    </xdr:from>
    <xdr:to>
      <xdr:col>12</xdr:col>
      <xdr:colOff>214841</xdr:colOff>
      <xdr:row>2</xdr:row>
      <xdr:rowOff>118554</xdr:rowOff>
    </xdr:to>
    <xdr:pic>
      <xdr:nvPicPr>
        <xdr:cNvPr id="2" name="Grafik 1">
          <a:extLst>
            <a:ext uri="{FF2B5EF4-FFF2-40B4-BE49-F238E27FC236}">
              <a16:creationId xmlns:a16="http://schemas.microsoft.com/office/drawing/2014/main" id="{4C0A1697-C376-4D66-8046-8457842EB373}"/>
            </a:ext>
          </a:extLst>
        </xdr:cNvPr>
        <xdr:cNvPicPr>
          <a:picLocks noChangeAspect="1"/>
        </xdr:cNvPicPr>
      </xdr:nvPicPr>
      <xdr:blipFill>
        <a:blip xmlns:r="http://schemas.openxmlformats.org/officeDocument/2006/relationships" r:embed="rId1"/>
        <a:stretch>
          <a:fillRect/>
        </a:stretch>
      </xdr:blipFill>
      <xdr:spPr>
        <a:xfrm>
          <a:off x="7115174" y="19051"/>
          <a:ext cx="1700742" cy="4995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E52B1-5123-4E29-9E88-30A69D557464}">
  <sheetPr codeName="Sheet1"/>
  <dimension ref="B11:D31"/>
  <sheetViews>
    <sheetView tabSelected="1" zoomScaleNormal="100" zoomScaleSheetLayoutView="100" workbookViewId="0"/>
  </sheetViews>
  <sheetFormatPr defaultColWidth="11.42578125" defaultRowHeight="15" x14ac:dyDescent="0.25"/>
  <cols>
    <col min="1" max="1" width="3.28515625" style="2" customWidth="1"/>
    <col min="2" max="2" width="11.42578125" style="2"/>
    <col min="3" max="3" width="17.5703125" style="2" customWidth="1"/>
    <col min="4" max="4" width="65.140625" style="2" customWidth="1"/>
    <col min="5" max="5" width="3.28515625" style="2" customWidth="1"/>
    <col min="6" max="16384" width="11.42578125" style="2"/>
  </cols>
  <sheetData>
    <row r="11" spans="2:4" ht="43.5" x14ac:dyDescent="0.65">
      <c r="B11" s="132" t="s">
        <v>242</v>
      </c>
      <c r="C11" s="132"/>
      <c r="D11" s="132"/>
    </row>
    <row r="12" spans="2:4" ht="26.25" x14ac:dyDescent="0.4">
      <c r="B12" s="133" t="s">
        <v>252</v>
      </c>
      <c r="C12" s="134"/>
      <c r="D12" s="134"/>
    </row>
    <row r="13" spans="2:4" ht="26.25" x14ac:dyDescent="0.4">
      <c r="B13" s="47"/>
      <c r="C13" s="48"/>
      <c r="D13" s="48"/>
    </row>
    <row r="14" spans="2:4" ht="15.75" thickBot="1" x14ac:dyDescent="0.3"/>
    <row r="15" spans="2:4" ht="15.75" thickBot="1" x14ac:dyDescent="0.3">
      <c r="B15" s="3" t="s">
        <v>0</v>
      </c>
      <c r="C15" s="62" t="s">
        <v>1</v>
      </c>
      <c r="D15" s="4" t="s">
        <v>2</v>
      </c>
    </row>
    <row r="16" spans="2:4" ht="15.75" customHeight="1" thickBot="1" x14ac:dyDescent="0.3">
      <c r="B16" s="139" t="s">
        <v>3</v>
      </c>
      <c r="C16" s="140"/>
      <c r="D16" s="141"/>
    </row>
    <row r="17" spans="2:4" x14ac:dyDescent="0.25">
      <c r="B17" s="142" t="s">
        <v>4</v>
      </c>
      <c r="C17" s="56" t="s">
        <v>5</v>
      </c>
      <c r="D17" s="5" t="s">
        <v>6</v>
      </c>
    </row>
    <row r="18" spans="2:4" ht="15.75" thickBot="1" x14ac:dyDescent="0.3">
      <c r="B18" s="143"/>
      <c r="C18" s="57" t="s">
        <v>7</v>
      </c>
      <c r="D18" s="6" t="s">
        <v>8</v>
      </c>
    </row>
    <row r="19" spans="2:4" ht="15.75" thickBot="1" x14ac:dyDescent="0.3">
      <c r="B19" s="136" t="s">
        <v>9</v>
      </c>
      <c r="C19" s="137"/>
      <c r="D19" s="138"/>
    </row>
    <row r="20" spans="2:4" x14ac:dyDescent="0.25">
      <c r="B20" s="144" t="s">
        <v>18</v>
      </c>
      <c r="C20" s="58" t="s">
        <v>10</v>
      </c>
      <c r="D20" s="7" t="s">
        <v>11</v>
      </c>
    </row>
    <row r="21" spans="2:4" ht="15.75" thickBot="1" x14ac:dyDescent="0.3">
      <c r="B21" s="144"/>
      <c r="C21" s="57" t="s">
        <v>12</v>
      </c>
      <c r="D21" s="6" t="s">
        <v>13</v>
      </c>
    </row>
    <row r="22" spans="2:4" ht="15.75" thickBot="1" x14ac:dyDescent="0.3">
      <c r="B22" s="136" t="s">
        <v>14</v>
      </c>
      <c r="C22" s="137"/>
      <c r="D22" s="138"/>
    </row>
    <row r="23" spans="2:4" ht="15.75" thickBot="1" x14ac:dyDescent="0.3">
      <c r="B23" s="59" t="s">
        <v>19</v>
      </c>
      <c r="C23" s="57" t="s">
        <v>15</v>
      </c>
      <c r="D23" s="6" t="s">
        <v>16</v>
      </c>
    </row>
    <row r="24" spans="2:4" ht="15.75" thickBot="1" x14ac:dyDescent="0.3">
      <c r="B24" s="136" t="s">
        <v>20</v>
      </c>
      <c r="C24" s="137"/>
      <c r="D24" s="138"/>
    </row>
    <row r="25" spans="2:4" ht="15.75" thickBot="1" x14ac:dyDescent="0.3">
      <c r="B25" s="60" t="s">
        <v>23</v>
      </c>
      <c r="C25" s="61" t="s">
        <v>21</v>
      </c>
      <c r="D25" s="8" t="s">
        <v>24</v>
      </c>
    </row>
    <row r="26" spans="2:4" ht="15.75" thickBot="1" x14ac:dyDescent="0.3">
      <c r="B26" s="136" t="s">
        <v>17</v>
      </c>
      <c r="C26" s="137"/>
      <c r="D26" s="138"/>
    </row>
    <row r="27" spans="2:4" ht="15.75" thickBot="1" x14ac:dyDescent="0.3">
      <c r="B27" s="129" t="s">
        <v>243</v>
      </c>
      <c r="C27" s="130" t="s">
        <v>247</v>
      </c>
      <c r="D27" s="131" t="s">
        <v>244</v>
      </c>
    </row>
    <row r="28" spans="2:4" x14ac:dyDescent="0.25">
      <c r="B28" s="9"/>
      <c r="C28" s="10"/>
      <c r="D28" s="11"/>
    </row>
    <row r="29" spans="2:4" x14ac:dyDescent="0.25">
      <c r="B29" s="12" t="s">
        <v>261</v>
      </c>
      <c r="C29" s="10"/>
      <c r="D29" s="11"/>
    </row>
    <row r="30" spans="2:4" x14ac:dyDescent="0.25">
      <c r="B30" s="63"/>
      <c r="C30" s="24"/>
      <c r="D30" s="24"/>
    </row>
    <row r="31" spans="2:4" ht="63" customHeight="1" x14ac:dyDescent="0.25">
      <c r="B31" s="135" t="s">
        <v>246</v>
      </c>
      <c r="C31" s="135"/>
      <c r="D31" s="135"/>
    </row>
  </sheetData>
  <sheetProtection algorithmName="SHA-512" hashValue="gQX4bQ8mcOu7XqVcQNr4QZIR3fAo94qLY8PsiorISDevb7h1Y66OXRndzZH3Xs8LOG/OvZeGDlrDq5J7v9Toyg==" saltValue="KzEgcyTapowue9S48hZZEw==" spinCount="100000" sheet="1" objects="1" scenarios="1"/>
  <mergeCells count="10">
    <mergeCell ref="B11:D11"/>
    <mergeCell ref="B12:D12"/>
    <mergeCell ref="B31:D31"/>
    <mergeCell ref="B26:D26"/>
    <mergeCell ref="B16:D16"/>
    <mergeCell ref="B17:B18"/>
    <mergeCell ref="B19:D19"/>
    <mergeCell ref="B20:B21"/>
    <mergeCell ref="B22:D22"/>
    <mergeCell ref="B24:D24"/>
  </mergeCells>
  <hyperlinks>
    <hyperlink ref="D17" location="'OV1'!A1" display="Overview of risk weighted exposure amounts" xr:uid="{BC246E4A-6531-4A79-ACC2-6178AEC6B1E4}"/>
    <hyperlink ref="D18" location="'KM1'!A1" display="Key metrics template" xr:uid="{53BF20CA-67D9-4033-A533-8D04CA2357D3}"/>
    <hyperlink ref="D23" location="'CR8'!A1" display="RWEA flow statements of credit risk exposures under the IRB approach " xr:uid="{EE868329-9C67-4255-8984-AAA757C48916}"/>
    <hyperlink ref="D25" location="'MR2-B'!A1" display="RWA flow statements of market risk exposures under the IMA" xr:uid="{EE744555-2BF5-4D3C-A062-37D87CFA507B}"/>
    <hyperlink ref="D20" location="'LIQ1'!A1" display="Quantitative information of LCR" xr:uid="{29EFA08F-0033-48E0-A6D2-333F86BADB1F}"/>
    <hyperlink ref="D21" location="LIQB!A1" display="Qualitative information on LCR" xr:uid="{15C1FC1B-D4CA-4850-B4E6-D038DE0EF4A1}"/>
    <hyperlink ref="D27" location="'CCR7'!A1" display="RWEA flow statements of CCR exposures under the IMM" xr:uid="{F0B5C0DF-7B61-4938-8076-ABCEC91464E3}"/>
  </hyperlinks>
  <pageMargins left="0.7" right="0.7" top="0.78740157499999996" bottom="0.78740157499999996"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8BD6F-A8B6-4FD6-BEF1-2A8B7C3ADE9D}">
  <sheetPr codeName="Sheet2"/>
  <dimension ref="B2:G46"/>
  <sheetViews>
    <sheetView zoomScaleNormal="100" zoomScaleSheetLayoutView="80" workbookViewId="0"/>
  </sheetViews>
  <sheetFormatPr defaultColWidth="11.42578125" defaultRowHeight="15" x14ac:dyDescent="0.25"/>
  <cols>
    <col min="1" max="1" width="3.28515625" style="2" customWidth="1"/>
    <col min="2" max="2" width="7.7109375" style="2" customWidth="1"/>
    <col min="3" max="3" width="3.140625" style="2" customWidth="1"/>
    <col min="4" max="4" width="48.85546875" style="2" customWidth="1"/>
    <col min="5" max="7" width="18.28515625" style="2" customWidth="1"/>
    <col min="8" max="8" width="3.28515625" style="2" customWidth="1"/>
    <col min="9" max="16384" width="11.42578125" style="2"/>
  </cols>
  <sheetData>
    <row r="2" spans="2:7" ht="16.5" x14ac:dyDescent="0.25">
      <c r="B2" s="25" t="s">
        <v>25</v>
      </c>
    </row>
    <row r="3" spans="2:7" x14ac:dyDescent="0.25">
      <c r="B3" s="26" t="s">
        <v>253</v>
      </c>
    </row>
    <row r="7" spans="2:7" s="24" customFormat="1" ht="25.5" x14ac:dyDescent="0.2">
      <c r="B7" s="153"/>
      <c r="C7" s="153"/>
      <c r="D7" s="154"/>
      <c r="E7" s="155" t="s">
        <v>26</v>
      </c>
      <c r="F7" s="155"/>
      <c r="G7" s="31" t="s">
        <v>27</v>
      </c>
    </row>
    <row r="8" spans="2:7" s="24" customFormat="1" ht="12.75" x14ac:dyDescent="0.2">
      <c r="B8" s="153"/>
      <c r="C8" s="153"/>
      <c r="D8" s="154"/>
      <c r="E8" s="27" t="s">
        <v>28</v>
      </c>
      <c r="F8" s="27" t="s">
        <v>29</v>
      </c>
      <c r="G8" s="31" t="s">
        <v>30</v>
      </c>
    </row>
    <row r="9" spans="2:7" s="24" customFormat="1" ht="12.75" x14ac:dyDescent="0.2">
      <c r="B9" s="156"/>
      <c r="C9" s="156"/>
      <c r="D9" s="157"/>
      <c r="E9" s="28" t="s">
        <v>252</v>
      </c>
      <c r="F9" s="28" t="s">
        <v>254</v>
      </c>
      <c r="G9" s="32" t="s">
        <v>22</v>
      </c>
    </row>
    <row r="10" spans="2:7" s="24" customFormat="1" ht="12.75" x14ac:dyDescent="0.2">
      <c r="B10" s="100">
        <v>1</v>
      </c>
      <c r="C10" s="151" t="s">
        <v>32</v>
      </c>
      <c r="D10" s="152"/>
      <c r="E10" s="66">
        <v>67644875175.419998</v>
      </c>
      <c r="F10" s="67">
        <v>66474498544</v>
      </c>
      <c r="G10" s="68">
        <v>5411590014.0335999</v>
      </c>
    </row>
    <row r="11" spans="2:7" s="24" customFormat="1" ht="12.75" x14ac:dyDescent="0.2">
      <c r="B11" s="100">
        <v>2</v>
      </c>
      <c r="C11" s="29"/>
      <c r="D11" s="30" t="s">
        <v>34</v>
      </c>
      <c r="E11" s="66">
        <v>24000228726.68</v>
      </c>
      <c r="F11" s="67">
        <v>25507452710</v>
      </c>
      <c r="G11" s="68">
        <v>1920018298.1343999</v>
      </c>
    </row>
    <row r="12" spans="2:7" s="24" customFormat="1" ht="12.75" x14ac:dyDescent="0.2">
      <c r="B12" s="100">
        <v>3</v>
      </c>
      <c r="C12" s="29"/>
      <c r="D12" s="30" t="s">
        <v>36</v>
      </c>
      <c r="E12" s="66">
        <v>30267833069.27</v>
      </c>
      <c r="F12" s="67">
        <v>27391033992</v>
      </c>
      <c r="G12" s="68">
        <v>2421426645.5416002</v>
      </c>
    </row>
    <row r="13" spans="2:7" s="24" customFormat="1" ht="12.75" x14ac:dyDescent="0.2">
      <c r="B13" s="100">
        <v>4</v>
      </c>
      <c r="C13" s="29"/>
      <c r="D13" s="30" t="s">
        <v>38</v>
      </c>
      <c r="E13" s="66">
        <v>4133246524.6700001</v>
      </c>
      <c r="F13" s="67">
        <v>4299084815</v>
      </c>
      <c r="G13" s="68">
        <v>330659721.97359997</v>
      </c>
    </row>
    <row r="14" spans="2:7" s="24" customFormat="1" ht="12.75" customHeight="1" x14ac:dyDescent="0.2">
      <c r="B14" s="27" t="s">
        <v>39</v>
      </c>
      <c r="C14" s="29"/>
      <c r="D14" s="30" t="s">
        <v>40</v>
      </c>
      <c r="E14" s="66">
        <v>1836.01</v>
      </c>
      <c r="F14" s="67">
        <v>1796</v>
      </c>
      <c r="G14" s="68">
        <v>146.88079999999999</v>
      </c>
    </row>
    <row r="15" spans="2:7" s="24" customFormat="1" ht="12.75" x14ac:dyDescent="0.2">
      <c r="B15" s="100">
        <v>5</v>
      </c>
      <c r="C15" s="29"/>
      <c r="D15" s="30" t="s">
        <v>42</v>
      </c>
      <c r="E15" s="66">
        <v>8553678020.3699999</v>
      </c>
      <c r="F15" s="67">
        <v>8616273821</v>
      </c>
      <c r="G15" s="68">
        <v>684294241.62960005</v>
      </c>
    </row>
    <row r="16" spans="2:7" s="24" customFormat="1" ht="12.75" x14ac:dyDescent="0.2">
      <c r="B16" s="100">
        <v>6</v>
      </c>
      <c r="C16" s="151" t="s">
        <v>44</v>
      </c>
      <c r="D16" s="152"/>
      <c r="E16" s="66">
        <v>1911747838.4400001</v>
      </c>
      <c r="F16" s="67">
        <v>1793827659</v>
      </c>
      <c r="G16" s="68">
        <v>152939827.07519999</v>
      </c>
    </row>
    <row r="17" spans="2:7" s="24" customFormat="1" ht="12.75" x14ac:dyDescent="0.2">
      <c r="B17" s="100">
        <v>7</v>
      </c>
      <c r="C17" s="29"/>
      <c r="D17" s="30" t="s">
        <v>34</v>
      </c>
      <c r="E17" s="66">
        <v>879691991.00999999</v>
      </c>
      <c r="F17" s="67">
        <v>788685318</v>
      </c>
      <c r="G17" s="68">
        <v>70375359.2808</v>
      </c>
    </row>
    <row r="18" spans="2:7" s="24" customFormat="1" ht="12.75" x14ac:dyDescent="0.2">
      <c r="B18" s="100">
        <v>8</v>
      </c>
      <c r="C18" s="29"/>
      <c r="D18" s="30" t="s">
        <v>47</v>
      </c>
      <c r="E18" s="66">
        <v>0</v>
      </c>
      <c r="F18" s="67">
        <v>0</v>
      </c>
      <c r="G18" s="91">
        <v>0</v>
      </c>
    </row>
    <row r="19" spans="2:7" s="24" customFormat="1" ht="12.75" x14ac:dyDescent="0.2">
      <c r="B19" s="27" t="s">
        <v>48</v>
      </c>
      <c r="C19" s="29"/>
      <c r="D19" s="30" t="s">
        <v>49</v>
      </c>
      <c r="E19" s="66">
        <v>31787796.190000001</v>
      </c>
      <c r="F19" s="67">
        <v>40812725</v>
      </c>
      <c r="G19" s="68">
        <v>2543023.6952</v>
      </c>
    </row>
    <row r="20" spans="2:7" s="24" customFormat="1" ht="12.75" x14ac:dyDescent="0.2">
      <c r="B20" s="27" t="s">
        <v>50</v>
      </c>
      <c r="C20" s="29"/>
      <c r="D20" s="30" t="s">
        <v>51</v>
      </c>
      <c r="E20" s="66">
        <v>234717901.5</v>
      </c>
      <c r="F20" s="67">
        <v>200689878</v>
      </c>
      <c r="G20" s="68">
        <v>18777432.120000001</v>
      </c>
    </row>
    <row r="21" spans="2:7" s="24" customFormat="1" ht="12.75" x14ac:dyDescent="0.2">
      <c r="B21" s="100">
        <v>9</v>
      </c>
      <c r="C21" s="29"/>
      <c r="D21" s="30" t="s">
        <v>53</v>
      </c>
      <c r="E21" s="66">
        <v>765550149.74000001</v>
      </c>
      <c r="F21" s="67">
        <v>763639738</v>
      </c>
      <c r="G21" s="68">
        <v>61244011.979199998</v>
      </c>
    </row>
    <row r="22" spans="2:7" s="24" customFormat="1" ht="12.75" x14ac:dyDescent="0.2">
      <c r="B22" s="100">
        <v>10</v>
      </c>
      <c r="C22" s="145" t="s">
        <v>55</v>
      </c>
      <c r="D22" s="146"/>
      <c r="E22" s="69"/>
      <c r="F22" s="70"/>
      <c r="G22" s="71"/>
    </row>
    <row r="23" spans="2:7" s="24" customFormat="1" ht="12.75" x14ac:dyDescent="0.2">
      <c r="B23" s="100">
        <v>11</v>
      </c>
      <c r="C23" s="145" t="s">
        <v>55</v>
      </c>
      <c r="D23" s="146"/>
      <c r="E23" s="72"/>
      <c r="F23" s="73"/>
      <c r="G23" s="74"/>
    </row>
    <row r="24" spans="2:7" s="24" customFormat="1" ht="12.75" x14ac:dyDescent="0.2">
      <c r="B24" s="100">
        <v>12</v>
      </c>
      <c r="C24" s="145" t="s">
        <v>55</v>
      </c>
      <c r="D24" s="146"/>
      <c r="E24" s="72"/>
      <c r="F24" s="73"/>
      <c r="G24" s="74"/>
    </row>
    <row r="25" spans="2:7" s="24" customFormat="1" ht="12.75" x14ac:dyDescent="0.2">
      <c r="B25" s="100">
        <v>13</v>
      </c>
      <c r="C25" s="145" t="s">
        <v>55</v>
      </c>
      <c r="D25" s="146"/>
      <c r="E25" s="72"/>
      <c r="F25" s="73"/>
      <c r="G25" s="74"/>
    </row>
    <row r="26" spans="2:7" s="24" customFormat="1" ht="12.75" x14ac:dyDescent="0.2">
      <c r="B26" s="100">
        <v>14</v>
      </c>
      <c r="C26" s="145" t="s">
        <v>55</v>
      </c>
      <c r="D26" s="146"/>
      <c r="E26" s="75"/>
      <c r="F26" s="76"/>
      <c r="G26" s="77"/>
    </row>
    <row r="27" spans="2:7" s="24" customFormat="1" ht="12.75" x14ac:dyDescent="0.2">
      <c r="B27" s="100">
        <v>15</v>
      </c>
      <c r="C27" s="151" t="s">
        <v>61</v>
      </c>
      <c r="D27" s="152"/>
      <c r="E27" s="66">
        <v>10550433.130000001</v>
      </c>
      <c r="F27" s="67">
        <v>21406976</v>
      </c>
      <c r="G27" s="68">
        <v>844034.65040000004</v>
      </c>
    </row>
    <row r="28" spans="2:7" s="24" customFormat="1" ht="12.75" x14ac:dyDescent="0.2">
      <c r="B28" s="100">
        <v>16</v>
      </c>
      <c r="C28" s="149" t="s">
        <v>63</v>
      </c>
      <c r="D28" s="150"/>
      <c r="E28" s="78">
        <v>2847432732</v>
      </c>
      <c r="F28" s="79">
        <v>2668261451.1599998</v>
      </c>
      <c r="G28" s="68">
        <v>227794618.56</v>
      </c>
    </row>
    <row r="29" spans="2:7" s="24" customFormat="1" ht="12.75" x14ac:dyDescent="0.2">
      <c r="B29" s="100">
        <v>17</v>
      </c>
      <c r="C29" s="65"/>
      <c r="D29" s="85" t="s">
        <v>65</v>
      </c>
      <c r="E29" s="78">
        <v>1631720829.5211999</v>
      </c>
      <c r="F29" s="79">
        <v>1798931246.4000001</v>
      </c>
      <c r="G29" s="68">
        <f>E29*0.08</f>
        <v>130537666.361696</v>
      </c>
    </row>
    <row r="30" spans="2:7" s="24" customFormat="1" ht="12.75" x14ac:dyDescent="0.2">
      <c r="B30" s="100">
        <v>18</v>
      </c>
      <c r="C30" s="65"/>
      <c r="D30" s="85" t="s">
        <v>67</v>
      </c>
      <c r="E30" s="78">
        <v>87730056.304599985</v>
      </c>
      <c r="F30" s="79">
        <v>90145512.340000004</v>
      </c>
      <c r="G30" s="68">
        <f>E30*0.08</f>
        <v>7018404.5043679988</v>
      </c>
    </row>
    <row r="31" spans="2:7" s="24" customFormat="1" ht="12.75" x14ac:dyDescent="0.2">
      <c r="B31" s="100">
        <v>19</v>
      </c>
      <c r="C31" s="65"/>
      <c r="D31" s="85" t="s">
        <v>69</v>
      </c>
      <c r="E31" s="78">
        <v>151901843.42389998</v>
      </c>
      <c r="F31" s="79">
        <v>126044123.50000001</v>
      </c>
      <c r="G31" s="68">
        <f>E31*0.08</f>
        <v>12152147.473911999</v>
      </c>
    </row>
    <row r="32" spans="2:7" s="24" customFormat="1" ht="12.75" x14ac:dyDescent="0.2">
      <c r="B32" s="27" t="s">
        <v>70</v>
      </c>
      <c r="C32" s="65"/>
      <c r="D32" s="85" t="s">
        <v>71</v>
      </c>
      <c r="E32" s="78">
        <f>G32*12.5</f>
        <v>976080002.75</v>
      </c>
      <c r="F32" s="79">
        <v>653140569</v>
      </c>
      <c r="G32" s="68">
        <v>78086400.219999999</v>
      </c>
    </row>
    <row r="33" spans="2:7" s="24" customFormat="1" ht="12.75" x14ac:dyDescent="0.2">
      <c r="B33" s="100">
        <v>20</v>
      </c>
      <c r="C33" s="151" t="s">
        <v>73</v>
      </c>
      <c r="D33" s="152"/>
      <c r="E33" s="66">
        <v>9461352311.3400002</v>
      </c>
      <c r="F33" s="67">
        <v>8573142196</v>
      </c>
      <c r="G33" s="68">
        <v>756908184.90719998</v>
      </c>
    </row>
    <row r="34" spans="2:7" s="24" customFormat="1" ht="12.75" x14ac:dyDescent="0.2">
      <c r="B34" s="100">
        <v>21</v>
      </c>
      <c r="C34" s="29"/>
      <c r="D34" s="30" t="s">
        <v>34</v>
      </c>
      <c r="E34" s="66">
        <v>7962802091.96</v>
      </c>
      <c r="F34" s="67">
        <v>7269844754</v>
      </c>
      <c r="G34" s="68">
        <v>637024167.35679996</v>
      </c>
    </row>
    <row r="35" spans="2:7" s="24" customFormat="1" ht="12.75" x14ac:dyDescent="0.2">
      <c r="B35" s="100">
        <v>22</v>
      </c>
      <c r="C35" s="29"/>
      <c r="D35" s="30" t="s">
        <v>76</v>
      </c>
      <c r="E35" s="66">
        <v>1498550219.3800001</v>
      </c>
      <c r="F35" s="67">
        <v>1303297443</v>
      </c>
      <c r="G35" s="68">
        <v>119884017.5504</v>
      </c>
    </row>
    <row r="36" spans="2:7" s="24" customFormat="1" ht="12.75" x14ac:dyDescent="0.2">
      <c r="B36" s="27" t="s">
        <v>77</v>
      </c>
      <c r="C36" s="151" t="s">
        <v>78</v>
      </c>
      <c r="D36" s="152"/>
      <c r="E36" s="66">
        <v>0</v>
      </c>
      <c r="F36" s="67">
        <v>0</v>
      </c>
      <c r="G36" s="91">
        <v>0</v>
      </c>
    </row>
    <row r="37" spans="2:7" s="24" customFormat="1" ht="12.75" x14ac:dyDescent="0.2">
      <c r="B37" s="100">
        <v>23</v>
      </c>
      <c r="C37" s="151" t="s">
        <v>80</v>
      </c>
      <c r="D37" s="152"/>
      <c r="E37" s="66">
        <v>14702204080.25</v>
      </c>
      <c r="F37" s="67">
        <v>14769974646</v>
      </c>
      <c r="G37" s="68">
        <v>1176176326.4200001</v>
      </c>
    </row>
    <row r="38" spans="2:7" s="24" customFormat="1" ht="12.75" x14ac:dyDescent="0.2">
      <c r="B38" s="27" t="s">
        <v>81</v>
      </c>
      <c r="C38" s="29"/>
      <c r="D38" s="30" t="s">
        <v>82</v>
      </c>
      <c r="E38" s="66">
        <v>0</v>
      </c>
      <c r="F38" s="67">
        <v>0</v>
      </c>
      <c r="G38" s="91">
        <v>0</v>
      </c>
    </row>
    <row r="39" spans="2:7" s="24" customFormat="1" ht="12.75" x14ac:dyDescent="0.2">
      <c r="B39" s="27" t="s">
        <v>83</v>
      </c>
      <c r="C39" s="29"/>
      <c r="D39" s="30" t="s">
        <v>84</v>
      </c>
      <c r="E39" s="66">
        <v>14702204080.25</v>
      </c>
      <c r="F39" s="67">
        <v>14769974646</v>
      </c>
      <c r="G39" s="68">
        <v>1176176326.4200001</v>
      </c>
    </row>
    <row r="40" spans="2:7" s="24" customFormat="1" ht="12.75" x14ac:dyDescent="0.2">
      <c r="B40" s="27" t="s">
        <v>85</v>
      </c>
      <c r="C40" s="29"/>
      <c r="D40" s="30" t="s">
        <v>86</v>
      </c>
      <c r="E40" s="66">
        <v>0</v>
      </c>
      <c r="F40" s="67">
        <v>0</v>
      </c>
      <c r="G40" s="91">
        <v>0</v>
      </c>
    </row>
    <row r="41" spans="2:7" s="24" customFormat="1" ht="12.75" x14ac:dyDescent="0.2">
      <c r="B41" s="100">
        <v>24</v>
      </c>
      <c r="C41" s="151" t="s">
        <v>87</v>
      </c>
      <c r="D41" s="152"/>
      <c r="E41" s="66">
        <v>161002812.47499999</v>
      </c>
      <c r="F41" s="67">
        <v>0</v>
      </c>
      <c r="G41" s="68">
        <v>12880224.998</v>
      </c>
    </row>
    <row r="42" spans="2:7" s="24" customFormat="1" ht="12.75" x14ac:dyDescent="0.2">
      <c r="B42" s="100">
        <v>25</v>
      </c>
      <c r="C42" s="145" t="s">
        <v>55</v>
      </c>
      <c r="D42" s="146"/>
      <c r="E42" s="69"/>
      <c r="F42" s="70"/>
      <c r="G42" s="71"/>
    </row>
    <row r="43" spans="2:7" s="24" customFormat="1" ht="12.75" x14ac:dyDescent="0.2">
      <c r="B43" s="100">
        <v>26</v>
      </c>
      <c r="C43" s="145" t="s">
        <v>55</v>
      </c>
      <c r="D43" s="146"/>
      <c r="E43" s="72"/>
      <c r="F43" s="73"/>
      <c r="G43" s="74"/>
    </row>
    <row r="44" spans="2:7" s="24" customFormat="1" ht="12.75" x14ac:dyDescent="0.2">
      <c r="B44" s="100">
        <v>27</v>
      </c>
      <c r="C44" s="145" t="s">
        <v>55</v>
      </c>
      <c r="D44" s="146"/>
      <c r="E44" s="72"/>
      <c r="F44" s="73"/>
      <c r="G44" s="74"/>
    </row>
    <row r="45" spans="2:7" s="24" customFormat="1" ht="12.75" x14ac:dyDescent="0.2">
      <c r="B45" s="100">
        <v>28</v>
      </c>
      <c r="C45" s="145" t="s">
        <v>55</v>
      </c>
      <c r="D45" s="146"/>
      <c r="E45" s="75"/>
      <c r="F45" s="76"/>
      <c r="G45" s="77"/>
    </row>
    <row r="46" spans="2:7" s="24" customFormat="1" ht="12.75" x14ac:dyDescent="0.2">
      <c r="B46" s="99">
        <v>29</v>
      </c>
      <c r="C46" s="147" t="s">
        <v>88</v>
      </c>
      <c r="D46" s="148"/>
      <c r="E46" s="94">
        <v>96578162570.580002</v>
      </c>
      <c r="F46" s="93">
        <v>94301111472</v>
      </c>
      <c r="G46" s="94">
        <v>7726253005.6464005</v>
      </c>
    </row>
  </sheetData>
  <sheetProtection algorithmName="SHA-512" hashValue="YTRW17Hw5RbgYZCdxrltaLaa97d/1hiYeDX1KdaJbIuD0VVKSlOGMnAcQhfIk7Bf5Q29UbmFQUtXQBNda3yUUA==" saltValue="zZpiPtZ+rAWAlFs6y6MBAw==" spinCount="100000" sheet="1" objects="1" scenarios="1"/>
  <mergeCells count="22">
    <mergeCell ref="C27:D27"/>
    <mergeCell ref="B7:D7"/>
    <mergeCell ref="E7:F7"/>
    <mergeCell ref="B8:D8"/>
    <mergeCell ref="B9:D9"/>
    <mergeCell ref="C10:D10"/>
    <mergeCell ref="C16:D16"/>
    <mergeCell ref="C22:D22"/>
    <mergeCell ref="C23:D23"/>
    <mergeCell ref="C24:D24"/>
    <mergeCell ref="C25:D25"/>
    <mergeCell ref="C26:D26"/>
    <mergeCell ref="C43:D43"/>
    <mergeCell ref="C44:D44"/>
    <mergeCell ref="C45:D45"/>
    <mergeCell ref="C46:D46"/>
    <mergeCell ref="C28:D28"/>
    <mergeCell ref="C33:D33"/>
    <mergeCell ref="C36:D36"/>
    <mergeCell ref="C37:D37"/>
    <mergeCell ref="C41:D41"/>
    <mergeCell ref="C42:D42"/>
  </mergeCells>
  <pageMargins left="0.7" right="0.7" top="0.78740157499999996" bottom="0.78740157499999996" header="0.3" footer="0.3"/>
  <pageSetup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5991-03A7-4121-B9DB-4FBAF05A22E6}">
  <sheetPr codeName="Sheet3"/>
  <dimension ref="B1:J53"/>
  <sheetViews>
    <sheetView zoomScaleNormal="100" zoomScaleSheetLayoutView="90" workbookViewId="0"/>
  </sheetViews>
  <sheetFormatPr defaultColWidth="11.42578125" defaultRowHeight="12.75" x14ac:dyDescent="0.2"/>
  <cols>
    <col min="1" max="1" width="3.28515625" style="24" customWidth="1"/>
    <col min="2" max="2" width="7.7109375" style="24" customWidth="1"/>
    <col min="3" max="3" width="91.28515625" style="24" customWidth="1"/>
    <col min="4" max="8" width="14.42578125" style="24" customWidth="1"/>
    <col min="9" max="9" width="3.28515625" style="24" customWidth="1"/>
    <col min="10" max="16384" width="11.42578125" style="24"/>
  </cols>
  <sheetData>
    <row r="1" spans="2:8" s="2" customFormat="1" ht="15" x14ac:dyDescent="0.25"/>
    <row r="2" spans="2:8" s="2" customFormat="1" ht="16.5" x14ac:dyDescent="0.25">
      <c r="B2" s="25" t="s">
        <v>89</v>
      </c>
    </row>
    <row r="3" spans="2:8" s="2" customFormat="1" ht="15" x14ac:dyDescent="0.25">
      <c r="B3" s="26" t="s">
        <v>253</v>
      </c>
    </row>
    <row r="4" spans="2:8" s="2" customFormat="1" ht="15" x14ac:dyDescent="0.25"/>
    <row r="5" spans="2:8" s="2" customFormat="1" ht="15" x14ac:dyDescent="0.25"/>
    <row r="6" spans="2:8" s="2" customFormat="1" ht="15" x14ac:dyDescent="0.25"/>
    <row r="7" spans="2:8" x14ac:dyDescent="0.2">
      <c r="B7" s="159"/>
      <c r="C7" s="160"/>
      <c r="D7" s="27" t="s">
        <v>28</v>
      </c>
      <c r="E7" s="27" t="s">
        <v>29</v>
      </c>
      <c r="F7" s="27" t="s">
        <v>30</v>
      </c>
      <c r="G7" s="27" t="s">
        <v>90</v>
      </c>
      <c r="H7" s="27" t="s">
        <v>91</v>
      </c>
    </row>
    <row r="8" spans="2:8" x14ac:dyDescent="0.2">
      <c r="B8" s="161"/>
      <c r="C8" s="162"/>
      <c r="D8" s="28" t="s">
        <v>252</v>
      </c>
      <c r="E8" s="95" t="s">
        <v>254</v>
      </c>
      <c r="F8" s="95" t="s">
        <v>255</v>
      </c>
      <c r="G8" s="95" t="s">
        <v>256</v>
      </c>
      <c r="H8" s="95" t="s">
        <v>22</v>
      </c>
    </row>
    <row r="9" spans="2:8" x14ac:dyDescent="0.2">
      <c r="B9" s="92"/>
      <c r="C9" s="158" t="s">
        <v>92</v>
      </c>
      <c r="D9" s="158"/>
      <c r="E9" s="158"/>
      <c r="F9" s="158"/>
      <c r="G9" s="158"/>
      <c r="H9" s="148"/>
    </row>
    <row r="10" spans="2:8" x14ac:dyDescent="0.2">
      <c r="B10" s="100">
        <v>1</v>
      </c>
      <c r="C10" s="35" t="s">
        <v>93</v>
      </c>
      <c r="D10" s="66">
        <v>15931195715.860001</v>
      </c>
      <c r="E10" s="66">
        <v>16203237959</v>
      </c>
      <c r="F10" s="66">
        <v>15244280720</v>
      </c>
      <c r="G10" s="66">
        <v>15819377634</v>
      </c>
      <c r="H10" s="66">
        <v>15792213864</v>
      </c>
    </row>
    <row r="11" spans="2:8" x14ac:dyDescent="0.2">
      <c r="B11" s="100">
        <v>2</v>
      </c>
      <c r="C11" s="35" t="s">
        <v>94</v>
      </c>
      <c r="D11" s="66">
        <v>17611296386.330002</v>
      </c>
      <c r="E11" s="66">
        <v>17880591605</v>
      </c>
      <c r="F11" s="66">
        <v>16923355449</v>
      </c>
      <c r="G11" s="66">
        <v>17500760312</v>
      </c>
      <c r="H11" s="66">
        <v>17476558739</v>
      </c>
    </row>
    <row r="12" spans="2:8" x14ac:dyDescent="0.2">
      <c r="B12" s="100">
        <v>3</v>
      </c>
      <c r="C12" s="35" t="s">
        <v>95</v>
      </c>
      <c r="D12" s="66">
        <v>20016024101.439999</v>
      </c>
      <c r="E12" s="66">
        <v>20167686491</v>
      </c>
      <c r="F12" s="66">
        <v>19266162166</v>
      </c>
      <c r="G12" s="66">
        <v>19853605941</v>
      </c>
      <c r="H12" s="66">
        <v>19867470688</v>
      </c>
    </row>
    <row r="13" spans="2:8" x14ac:dyDescent="0.2">
      <c r="B13" s="92"/>
      <c r="C13" s="158" t="s">
        <v>96</v>
      </c>
      <c r="D13" s="158"/>
      <c r="E13" s="158"/>
      <c r="F13" s="158"/>
      <c r="G13" s="158"/>
      <c r="H13" s="148"/>
    </row>
    <row r="14" spans="2:8" x14ac:dyDescent="0.2">
      <c r="B14" s="100">
        <v>4</v>
      </c>
      <c r="C14" s="35" t="s">
        <v>97</v>
      </c>
      <c r="D14" s="66">
        <v>95602082567.830002</v>
      </c>
      <c r="E14" s="66">
        <v>93647970903</v>
      </c>
      <c r="F14" s="66">
        <v>97277522644</v>
      </c>
      <c r="G14" s="66">
        <v>99207264089</v>
      </c>
      <c r="H14" s="66">
        <v>98591783537</v>
      </c>
    </row>
    <row r="15" spans="2:8" x14ac:dyDescent="0.2">
      <c r="B15" s="92"/>
      <c r="C15" s="158" t="s">
        <v>98</v>
      </c>
      <c r="D15" s="158"/>
      <c r="E15" s="158"/>
      <c r="F15" s="158"/>
      <c r="G15" s="158"/>
      <c r="H15" s="148"/>
    </row>
    <row r="16" spans="2:8" x14ac:dyDescent="0.2">
      <c r="B16" s="100">
        <v>5</v>
      </c>
      <c r="C16" s="33" t="s">
        <v>99</v>
      </c>
      <c r="D16" s="34">
        <v>0.166640676520456</v>
      </c>
      <c r="E16" s="34">
        <v>0.173022840782948</v>
      </c>
      <c r="F16" s="34">
        <v>0.15670917911816801</v>
      </c>
      <c r="G16" s="34">
        <v>0.15945785602516899</v>
      </c>
      <c r="H16" s="34">
        <v>0.16017778862837501</v>
      </c>
    </row>
    <row r="17" spans="2:8" x14ac:dyDescent="0.2">
      <c r="B17" s="100">
        <v>6</v>
      </c>
      <c r="C17" s="33" t="s">
        <v>100</v>
      </c>
      <c r="D17" s="34">
        <v>0.18421456848333401</v>
      </c>
      <c r="E17" s="34">
        <v>0.190934106019746</v>
      </c>
      <c r="F17" s="34">
        <v>0.17396984410121699</v>
      </c>
      <c r="G17" s="34">
        <v>0.17640603712176001</v>
      </c>
      <c r="H17" s="34">
        <v>0.17726181748596301</v>
      </c>
    </row>
    <row r="18" spans="2:8" x14ac:dyDescent="0.2">
      <c r="B18" s="100">
        <v>7</v>
      </c>
      <c r="C18" s="33" t="s">
        <v>101</v>
      </c>
      <c r="D18" s="34">
        <v>0.20936807613213301</v>
      </c>
      <c r="E18" s="34">
        <v>0.21535636379701201</v>
      </c>
      <c r="F18" s="34">
        <v>0.19805358567933701</v>
      </c>
      <c r="G18" s="34">
        <v>0.20012250235540799</v>
      </c>
      <c r="H18" s="34">
        <v>0.20151243820932299</v>
      </c>
    </row>
    <row r="19" spans="2:8" ht="12.75" customHeight="1" x14ac:dyDescent="0.2">
      <c r="B19" s="92"/>
      <c r="C19" s="158" t="s">
        <v>102</v>
      </c>
      <c r="D19" s="158"/>
      <c r="E19" s="158"/>
      <c r="F19" s="158"/>
      <c r="G19" s="158"/>
      <c r="H19" s="148"/>
    </row>
    <row r="20" spans="2:8" x14ac:dyDescent="0.2">
      <c r="B20" s="27" t="s">
        <v>103</v>
      </c>
      <c r="C20" s="33" t="s">
        <v>104</v>
      </c>
      <c r="D20" s="34">
        <v>2.8000000000000001E-2</v>
      </c>
      <c r="E20" s="34">
        <v>2.58E-2</v>
      </c>
      <c r="F20" s="34">
        <v>2.58E-2</v>
      </c>
      <c r="G20" s="34">
        <v>2.58E-2</v>
      </c>
      <c r="H20" s="34">
        <v>2.58E-2</v>
      </c>
    </row>
    <row r="21" spans="2:8" x14ac:dyDescent="0.2">
      <c r="B21" s="27" t="s">
        <v>105</v>
      </c>
      <c r="C21" s="33" t="s">
        <v>106</v>
      </c>
      <c r="D21" s="34">
        <v>1.575E-2</v>
      </c>
      <c r="E21" s="34">
        <v>1.451E-2</v>
      </c>
      <c r="F21" s="34">
        <v>1.451E-2</v>
      </c>
      <c r="G21" s="34">
        <v>1.451E-2</v>
      </c>
      <c r="H21" s="34">
        <v>1.451E-2</v>
      </c>
    </row>
    <row r="22" spans="2:8" x14ac:dyDescent="0.2">
      <c r="B22" s="27" t="s">
        <v>107</v>
      </c>
      <c r="C22" s="33" t="s">
        <v>108</v>
      </c>
      <c r="D22" s="34">
        <v>2.1000000000000001E-2</v>
      </c>
      <c r="E22" s="34">
        <v>1.9349999999999999E-2</v>
      </c>
      <c r="F22" s="34">
        <v>1.9349999999999999E-2</v>
      </c>
      <c r="G22" s="34">
        <v>1.9349999999999999E-2</v>
      </c>
      <c r="H22" s="34">
        <v>1.9349999999999999E-2</v>
      </c>
    </row>
    <row r="23" spans="2:8" x14ac:dyDescent="0.2">
      <c r="B23" s="27" t="s">
        <v>109</v>
      </c>
      <c r="C23" s="33" t="s">
        <v>110</v>
      </c>
      <c r="D23" s="34">
        <v>0.108</v>
      </c>
      <c r="E23" s="34">
        <v>0.10580000000000001</v>
      </c>
      <c r="F23" s="34">
        <v>0.10580000000000001</v>
      </c>
      <c r="G23" s="34">
        <v>0.10580000000000001</v>
      </c>
      <c r="H23" s="34">
        <v>0.10580000000000001</v>
      </c>
    </row>
    <row r="24" spans="2:8" x14ac:dyDescent="0.2">
      <c r="B24" s="92"/>
      <c r="C24" s="158" t="s">
        <v>111</v>
      </c>
      <c r="D24" s="158"/>
      <c r="E24" s="158"/>
      <c r="F24" s="158"/>
      <c r="G24" s="158"/>
      <c r="H24" s="148"/>
    </row>
    <row r="25" spans="2:8" x14ac:dyDescent="0.2">
      <c r="B25" s="100">
        <v>8</v>
      </c>
      <c r="C25" s="33" t="s">
        <v>112</v>
      </c>
      <c r="D25" s="34">
        <v>2.5000000000044001E-2</v>
      </c>
      <c r="E25" s="34">
        <v>2.5000000000175999E-2</v>
      </c>
      <c r="F25" s="34">
        <v>2.5000000000005001E-2</v>
      </c>
      <c r="G25" s="34">
        <v>2.4999999999959999E-2</v>
      </c>
      <c r="H25" s="34">
        <v>2.4999999999854999E-2</v>
      </c>
    </row>
    <row r="26" spans="2:8" x14ac:dyDescent="0.2">
      <c r="B26" s="27" t="s">
        <v>48</v>
      </c>
      <c r="C26" s="33" t="s">
        <v>113</v>
      </c>
      <c r="D26" s="89">
        <v>0</v>
      </c>
      <c r="E26" s="89">
        <v>0</v>
      </c>
      <c r="F26" s="89">
        <v>0</v>
      </c>
      <c r="G26" s="89">
        <v>0</v>
      </c>
      <c r="H26" s="89">
        <v>0</v>
      </c>
    </row>
    <row r="27" spans="2:8" x14ac:dyDescent="0.2">
      <c r="B27" s="100">
        <v>9</v>
      </c>
      <c r="C27" s="33" t="s">
        <v>114</v>
      </c>
      <c r="D27" s="34">
        <v>6.5846973810780004E-3</v>
      </c>
      <c r="E27" s="34">
        <v>6.4763090734579996E-3</v>
      </c>
      <c r="F27" s="34">
        <v>6.0251113049519999E-3</v>
      </c>
      <c r="G27" s="34">
        <v>5.7706244675450004E-3</v>
      </c>
      <c r="H27" s="34">
        <v>4.8575505673079996E-3</v>
      </c>
    </row>
    <row r="28" spans="2:8" x14ac:dyDescent="0.2">
      <c r="B28" s="27" t="s">
        <v>115</v>
      </c>
      <c r="C28" s="33" t="s">
        <v>116</v>
      </c>
      <c r="D28" s="34">
        <v>1.0000000000018E-2</v>
      </c>
      <c r="E28" s="34">
        <v>1.0000000000000999E-2</v>
      </c>
      <c r="F28" s="34">
        <v>9.9999999998989994E-3</v>
      </c>
      <c r="G28" s="34">
        <v>9.9999999999029997E-3</v>
      </c>
      <c r="H28" s="34">
        <v>9.9999999999419997E-3</v>
      </c>
    </row>
    <row r="29" spans="2:8" x14ac:dyDescent="0.2">
      <c r="B29" s="100">
        <v>10</v>
      </c>
      <c r="C29" s="33" t="s">
        <v>117</v>
      </c>
      <c r="D29" s="89">
        <v>0</v>
      </c>
      <c r="E29" s="89">
        <v>0</v>
      </c>
      <c r="F29" s="89">
        <v>0</v>
      </c>
      <c r="G29" s="89">
        <v>0</v>
      </c>
      <c r="H29" s="89">
        <v>0</v>
      </c>
    </row>
    <row r="30" spans="2:8" x14ac:dyDescent="0.2">
      <c r="B30" s="27" t="s">
        <v>118</v>
      </c>
      <c r="C30" s="33" t="s">
        <v>119</v>
      </c>
      <c r="D30" s="34">
        <v>1.5000000000027E-2</v>
      </c>
      <c r="E30" s="34">
        <v>1.2499999999921E-2</v>
      </c>
      <c r="F30" s="34">
        <v>1.2499999999900001E-2</v>
      </c>
      <c r="G30" s="34">
        <v>1.2499999999879E-2</v>
      </c>
      <c r="H30" s="34">
        <v>1.2499999999927999E-2</v>
      </c>
    </row>
    <row r="31" spans="2:8" x14ac:dyDescent="0.2">
      <c r="B31" s="100">
        <v>11</v>
      </c>
      <c r="C31" s="33" t="s">
        <v>120</v>
      </c>
      <c r="D31" s="34">
        <v>5.6584697381166997E-2</v>
      </c>
      <c r="E31" s="34">
        <v>5.3976309073330002E-2</v>
      </c>
      <c r="F31" s="34">
        <v>5.3525111304653997E-2</v>
      </c>
      <c r="G31" s="34">
        <v>5.3270624466985002E-2</v>
      </c>
      <c r="H31" s="34">
        <v>5.2357550567033999E-2</v>
      </c>
    </row>
    <row r="32" spans="2:8" x14ac:dyDescent="0.2">
      <c r="B32" s="27" t="s">
        <v>121</v>
      </c>
      <c r="C32" s="33" t="s">
        <v>122</v>
      </c>
      <c r="D32" s="34">
        <v>0.16458500000000001</v>
      </c>
      <c r="E32" s="34">
        <v>0.15978000000000001</v>
      </c>
      <c r="F32" s="34">
        <v>0.15933</v>
      </c>
      <c r="G32" s="34">
        <v>0.15906999999999999</v>
      </c>
      <c r="H32" s="34">
        <v>0.15816</v>
      </c>
    </row>
    <row r="33" spans="2:10" x14ac:dyDescent="0.2">
      <c r="B33" s="100">
        <v>12</v>
      </c>
      <c r="C33" s="33" t="s">
        <v>123</v>
      </c>
      <c r="D33" s="34">
        <v>0.101368076130812</v>
      </c>
      <c r="E33" s="34">
        <v>0.10955636379594499</v>
      </c>
      <c r="F33" s="34">
        <v>9.2253585679747993E-2</v>
      </c>
      <c r="G33" s="34">
        <v>9.4322502356571997E-2</v>
      </c>
      <c r="H33" s="89">
        <v>9.5712438209921993E-2</v>
      </c>
    </row>
    <row r="34" spans="2:10" x14ac:dyDescent="0.2">
      <c r="B34" s="92"/>
      <c r="C34" s="158" t="s">
        <v>124</v>
      </c>
      <c r="D34" s="158"/>
      <c r="E34" s="158"/>
      <c r="F34" s="158"/>
      <c r="G34" s="158"/>
      <c r="H34" s="148"/>
    </row>
    <row r="35" spans="2:10" x14ac:dyDescent="0.2">
      <c r="B35" s="101">
        <v>13</v>
      </c>
      <c r="C35" s="88" t="s">
        <v>125</v>
      </c>
      <c r="D35" s="78">
        <v>232224675466.26001</v>
      </c>
      <c r="E35" s="78">
        <v>229189330771</v>
      </c>
      <c r="F35" s="78">
        <v>237111779764</v>
      </c>
      <c r="G35" s="78">
        <v>235797845282</v>
      </c>
      <c r="H35" s="78">
        <v>244517704575</v>
      </c>
    </row>
    <row r="36" spans="2:10" x14ac:dyDescent="0.2">
      <c r="B36" s="101">
        <v>14</v>
      </c>
      <c r="C36" s="88" t="s">
        <v>126</v>
      </c>
      <c r="D36" s="89">
        <v>7.5231922213746E-2</v>
      </c>
      <c r="E36" s="89">
        <v>7.6640814670396004E-2</v>
      </c>
      <c r="F36" s="89">
        <v>7.0006281389821998E-2</v>
      </c>
      <c r="G36" s="89">
        <v>7.2729289332639002E-2</v>
      </c>
      <c r="H36" s="89">
        <v>7.0016340194784005E-2</v>
      </c>
    </row>
    <row r="37" spans="2:10" ht="12.75" customHeight="1" x14ac:dyDescent="0.2">
      <c r="B37" s="92"/>
      <c r="C37" s="158" t="s">
        <v>127</v>
      </c>
      <c r="D37" s="158"/>
      <c r="E37" s="158"/>
      <c r="F37" s="158"/>
      <c r="G37" s="158"/>
      <c r="H37" s="148"/>
    </row>
    <row r="38" spans="2:10" x14ac:dyDescent="0.2">
      <c r="B38" s="87" t="s">
        <v>128</v>
      </c>
      <c r="C38" s="88" t="s">
        <v>129</v>
      </c>
      <c r="D38" s="89">
        <v>0</v>
      </c>
      <c r="E38" s="89">
        <v>0</v>
      </c>
      <c r="F38" s="89">
        <v>0</v>
      </c>
      <c r="G38" s="89">
        <v>0</v>
      </c>
      <c r="H38" s="89">
        <v>0</v>
      </c>
    </row>
    <row r="39" spans="2:10" x14ac:dyDescent="0.2">
      <c r="B39" s="87" t="s">
        <v>130</v>
      </c>
      <c r="C39" s="88" t="s">
        <v>131</v>
      </c>
      <c r="D39" s="89">
        <v>0</v>
      </c>
      <c r="E39" s="89">
        <v>0</v>
      </c>
      <c r="F39" s="89">
        <v>0</v>
      </c>
      <c r="G39" s="89">
        <v>0</v>
      </c>
      <c r="H39" s="89">
        <v>0</v>
      </c>
    </row>
    <row r="40" spans="2:10" x14ac:dyDescent="0.2">
      <c r="B40" s="87" t="s">
        <v>132</v>
      </c>
      <c r="C40" s="88" t="s">
        <v>133</v>
      </c>
      <c r="D40" s="89">
        <v>0.03</v>
      </c>
      <c r="E40" s="89">
        <v>0.03</v>
      </c>
      <c r="F40" s="89">
        <v>0.03</v>
      </c>
      <c r="G40" s="89">
        <v>0.03</v>
      </c>
      <c r="H40" s="89">
        <v>0.03</v>
      </c>
    </row>
    <row r="41" spans="2:10" ht="12.75" customHeight="1" x14ac:dyDescent="0.2">
      <c r="B41" s="92"/>
      <c r="C41" s="158" t="s">
        <v>134</v>
      </c>
      <c r="D41" s="158"/>
      <c r="E41" s="158"/>
      <c r="F41" s="158"/>
      <c r="G41" s="158"/>
      <c r="H41" s="148"/>
    </row>
    <row r="42" spans="2:10" x14ac:dyDescent="0.2">
      <c r="B42" s="87" t="s">
        <v>135</v>
      </c>
      <c r="C42" s="88" t="s">
        <v>136</v>
      </c>
      <c r="D42" s="89">
        <v>0</v>
      </c>
      <c r="E42" s="89">
        <v>0</v>
      </c>
      <c r="F42" s="89">
        <v>0</v>
      </c>
      <c r="G42" s="89">
        <v>0</v>
      </c>
      <c r="H42" s="89">
        <v>0</v>
      </c>
    </row>
    <row r="43" spans="2:10" x14ac:dyDescent="0.2">
      <c r="B43" s="87" t="s">
        <v>137</v>
      </c>
      <c r="C43" s="86" t="s">
        <v>138</v>
      </c>
      <c r="D43" s="89">
        <v>0.03</v>
      </c>
      <c r="E43" s="89">
        <v>0.03</v>
      </c>
      <c r="F43" s="89">
        <v>0.03</v>
      </c>
      <c r="G43" s="89">
        <v>0.03</v>
      </c>
      <c r="H43" s="89">
        <v>0.03</v>
      </c>
    </row>
    <row r="44" spans="2:10" x14ac:dyDescent="0.2">
      <c r="B44" s="92"/>
      <c r="C44" s="158" t="s">
        <v>139</v>
      </c>
      <c r="D44" s="158"/>
      <c r="E44" s="158"/>
      <c r="F44" s="158"/>
      <c r="G44" s="158"/>
      <c r="H44" s="148"/>
    </row>
    <row r="45" spans="2:10" x14ac:dyDescent="0.2">
      <c r="B45" s="100">
        <v>15</v>
      </c>
      <c r="C45" s="33" t="s">
        <v>140</v>
      </c>
      <c r="D45" s="96">
        <v>39220042986.661781</v>
      </c>
      <c r="E45" s="96">
        <v>39206454611.330803</v>
      </c>
      <c r="F45" s="96">
        <v>40321022934.456345</v>
      </c>
      <c r="G45" s="96">
        <v>41113759528.880402</v>
      </c>
      <c r="H45" s="96">
        <v>41409017087.279999</v>
      </c>
    </row>
    <row r="46" spans="2:10" x14ac:dyDescent="0.2">
      <c r="B46" s="27" t="s">
        <v>141</v>
      </c>
      <c r="C46" s="33" t="s">
        <v>142</v>
      </c>
      <c r="D46" s="96">
        <v>42353368218.053078</v>
      </c>
      <c r="E46" s="96">
        <v>42832275409.886696</v>
      </c>
      <c r="F46" s="96">
        <v>43846503053.221298</v>
      </c>
      <c r="G46" s="96">
        <v>45349787526.657867</v>
      </c>
      <c r="H46" s="96">
        <v>46105456805.419998</v>
      </c>
    </row>
    <row r="47" spans="2:10" x14ac:dyDescent="0.2">
      <c r="B47" s="27" t="s">
        <v>143</v>
      </c>
      <c r="C47" s="33" t="s">
        <v>144</v>
      </c>
      <c r="D47" s="96">
        <v>22994761098.052837</v>
      </c>
      <c r="E47" s="96">
        <v>24094910848.417252</v>
      </c>
      <c r="F47" s="96">
        <v>24289544119.306671</v>
      </c>
      <c r="G47" s="96">
        <v>25646693620.991333</v>
      </c>
      <c r="H47" s="96">
        <v>26222157683.849998</v>
      </c>
    </row>
    <row r="48" spans="2:10" x14ac:dyDescent="0.2">
      <c r="B48" s="100">
        <v>16</v>
      </c>
      <c r="C48" s="33" t="s">
        <v>145</v>
      </c>
      <c r="D48" s="96">
        <v>19358607119.998905</v>
      </c>
      <c r="E48" s="96">
        <v>18737364561.468369</v>
      </c>
      <c r="F48" s="96">
        <v>19556958933.913803</v>
      </c>
      <c r="G48" s="96">
        <v>19703093905.666203</v>
      </c>
      <c r="H48" s="96">
        <v>19883299121.580002</v>
      </c>
      <c r="J48" s="90"/>
    </row>
    <row r="49" spans="2:8" x14ac:dyDescent="0.2">
      <c r="B49" s="100">
        <v>17</v>
      </c>
      <c r="C49" s="33" t="s">
        <v>146</v>
      </c>
      <c r="D49" s="97">
        <v>2.0314116064651739</v>
      </c>
      <c r="E49" s="97">
        <v>2.1028457684164921</v>
      </c>
      <c r="F49" s="97">
        <v>2.0730458476562452</v>
      </c>
      <c r="G49" s="97">
        <v>2.1038446666666668</v>
      </c>
      <c r="H49" s="97">
        <v>2.1019671666666668</v>
      </c>
    </row>
    <row r="50" spans="2:8" x14ac:dyDescent="0.2">
      <c r="B50" s="92"/>
      <c r="C50" s="158" t="s">
        <v>147</v>
      </c>
      <c r="D50" s="158"/>
      <c r="E50" s="158"/>
      <c r="F50" s="158"/>
      <c r="G50" s="158"/>
      <c r="H50" s="148"/>
    </row>
    <row r="51" spans="2:8" x14ac:dyDescent="0.2">
      <c r="B51" s="100">
        <v>18</v>
      </c>
      <c r="C51" s="33" t="s">
        <v>148</v>
      </c>
      <c r="D51" s="66">
        <v>163374001099.27802</v>
      </c>
      <c r="E51" s="66">
        <v>163982425772.7865</v>
      </c>
      <c r="F51" s="96">
        <v>161779083746.58401</v>
      </c>
      <c r="G51" s="66">
        <v>162434335313</v>
      </c>
      <c r="H51" s="66">
        <v>163484521891</v>
      </c>
    </row>
    <row r="52" spans="2:8" x14ac:dyDescent="0.2">
      <c r="B52" s="100">
        <v>19</v>
      </c>
      <c r="C52" s="33" t="s">
        <v>149</v>
      </c>
      <c r="D52" s="66">
        <v>114103568707.744</v>
      </c>
      <c r="E52" s="66">
        <v>115960196578.312</v>
      </c>
      <c r="F52" s="96">
        <v>115435683430.5045</v>
      </c>
      <c r="G52" s="66">
        <v>116629259334</v>
      </c>
      <c r="H52" s="66">
        <v>119059943244</v>
      </c>
    </row>
    <row r="53" spans="2:8" x14ac:dyDescent="0.2">
      <c r="B53" s="100">
        <v>20</v>
      </c>
      <c r="C53" s="33" t="s">
        <v>150</v>
      </c>
      <c r="D53" s="34">
        <v>1.4318044820992011</v>
      </c>
      <c r="E53" s="34">
        <v>1.4141268349960241</v>
      </c>
      <c r="F53" s="97">
        <v>1.4014651184005811</v>
      </c>
      <c r="G53" s="34">
        <v>1.3927408631438729</v>
      </c>
      <c r="H53" s="34">
        <v>1.373127833225994</v>
      </c>
    </row>
  </sheetData>
  <sheetProtection algorithmName="SHA-512" hashValue="2PhTQimCUtVxGC/cWskHEnqLq3ZZDQRRIRQg35Gb2LkshO0Zk5UYhTZQL01379IOgVt51jsHuz/9G7isZbJgIw==" saltValue="zsaSZILatvVPw28+BlKOaQ==" spinCount="100000" sheet="1" objects="1" scenarios="1"/>
  <mergeCells count="12">
    <mergeCell ref="B7:C7"/>
    <mergeCell ref="B8:C8"/>
    <mergeCell ref="C9:H9"/>
    <mergeCell ref="C13:H13"/>
    <mergeCell ref="C15:H15"/>
    <mergeCell ref="C44:H44"/>
    <mergeCell ref="C50:H50"/>
    <mergeCell ref="C19:H19"/>
    <mergeCell ref="C24:H24"/>
    <mergeCell ref="C34:H34"/>
    <mergeCell ref="C37:H37"/>
    <mergeCell ref="C41:H41"/>
  </mergeCells>
  <pageMargins left="0.7" right="0.7" top="0.78740157499999996" bottom="0.78740157499999996" header="0.3" footer="0.3"/>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4C9AA-23A2-4472-8FFC-C2DE24581D5D}">
  <sheetPr codeName="Sheet4"/>
  <dimension ref="A2:M46"/>
  <sheetViews>
    <sheetView zoomScaleNormal="100" zoomScaleSheetLayoutView="90" workbookViewId="0"/>
  </sheetViews>
  <sheetFormatPr defaultColWidth="11.42578125" defaultRowHeight="15" x14ac:dyDescent="0.25"/>
  <cols>
    <col min="1" max="1" width="3.28515625" style="2" customWidth="1"/>
    <col min="2" max="2" width="7.7109375" style="1" customWidth="1"/>
    <col min="3" max="4" width="48" style="1" customWidth="1"/>
    <col min="5" max="5" width="13.28515625" style="1" bestFit="1" customWidth="1"/>
    <col min="6" max="6" width="13.140625" style="1" bestFit="1" customWidth="1"/>
    <col min="7" max="8" width="13.28515625" style="1" bestFit="1" customWidth="1"/>
    <col min="9" max="9" width="13.5703125" style="1" bestFit="1" customWidth="1"/>
    <col min="10" max="10" width="13.42578125" style="1" bestFit="1" customWidth="1"/>
    <col min="11" max="11" width="13.7109375" style="1" bestFit="1" customWidth="1"/>
    <col min="12" max="12" width="13" style="1" bestFit="1" customWidth="1"/>
    <col min="13" max="13" width="3.28515625" style="2" customWidth="1"/>
    <col min="14" max="16384" width="11.42578125" style="1"/>
  </cols>
  <sheetData>
    <row r="2" spans="1:13" ht="16.5" x14ac:dyDescent="0.25">
      <c r="B2" s="25" t="s">
        <v>151</v>
      </c>
    </row>
    <row r="3" spans="1:13" x14ac:dyDescent="0.25">
      <c r="B3" s="26" t="s">
        <v>253</v>
      </c>
    </row>
    <row r="7" spans="1:13" x14ac:dyDescent="0.25">
      <c r="A7" s="24"/>
      <c r="B7" s="36"/>
      <c r="C7" s="2"/>
      <c r="D7" s="2"/>
      <c r="E7" s="14" t="s">
        <v>28</v>
      </c>
      <c r="F7" s="14" t="s">
        <v>29</v>
      </c>
      <c r="G7" s="14" t="s">
        <v>30</v>
      </c>
      <c r="H7" s="14" t="s">
        <v>90</v>
      </c>
      <c r="I7" s="14" t="s">
        <v>91</v>
      </c>
      <c r="J7" s="14" t="s">
        <v>152</v>
      </c>
      <c r="K7" s="14" t="s">
        <v>153</v>
      </c>
      <c r="L7" s="14" t="s">
        <v>154</v>
      </c>
      <c r="M7" s="24"/>
    </row>
    <row r="8" spans="1:13" x14ac:dyDescent="0.25">
      <c r="A8" s="24"/>
      <c r="B8" s="13"/>
      <c r="C8" s="2"/>
      <c r="D8" s="2"/>
      <c r="E8" s="176" t="s">
        <v>155</v>
      </c>
      <c r="F8" s="176"/>
      <c r="G8" s="176"/>
      <c r="H8" s="176"/>
      <c r="I8" s="176" t="s">
        <v>156</v>
      </c>
      <c r="J8" s="176"/>
      <c r="K8" s="176"/>
      <c r="L8" s="176"/>
      <c r="M8" s="24"/>
    </row>
    <row r="9" spans="1:13" x14ac:dyDescent="0.25">
      <c r="A9" s="24"/>
      <c r="B9" s="14" t="s">
        <v>157</v>
      </c>
      <c r="C9" s="163" t="s">
        <v>251</v>
      </c>
      <c r="D9" s="164"/>
      <c r="E9" s="111" t="s">
        <v>252</v>
      </c>
      <c r="F9" s="111" t="s">
        <v>254</v>
      </c>
      <c r="G9" s="111" t="s">
        <v>255</v>
      </c>
      <c r="H9" s="111" t="s">
        <v>256</v>
      </c>
      <c r="I9" s="111" t="s">
        <v>252</v>
      </c>
      <c r="J9" s="111" t="s">
        <v>254</v>
      </c>
      <c r="K9" s="111" t="s">
        <v>255</v>
      </c>
      <c r="L9" s="111" t="s">
        <v>256</v>
      </c>
      <c r="M9" s="24"/>
    </row>
    <row r="10" spans="1:13" x14ac:dyDescent="0.25">
      <c r="A10" s="24"/>
      <c r="B10" s="37" t="s">
        <v>158</v>
      </c>
      <c r="C10" s="163" t="s">
        <v>159</v>
      </c>
      <c r="D10" s="164"/>
      <c r="E10" s="112">
        <v>12</v>
      </c>
      <c r="F10" s="112">
        <v>12</v>
      </c>
      <c r="G10" s="112">
        <v>12</v>
      </c>
      <c r="H10" s="112">
        <v>12</v>
      </c>
      <c r="I10" s="112">
        <v>12</v>
      </c>
      <c r="J10" s="112">
        <v>12</v>
      </c>
      <c r="K10" s="112">
        <v>12</v>
      </c>
      <c r="L10" s="112">
        <v>12</v>
      </c>
      <c r="M10" s="24"/>
    </row>
    <row r="11" spans="1:13" ht="15" customHeight="1" x14ac:dyDescent="0.25">
      <c r="A11" s="24"/>
      <c r="B11" s="165" t="s">
        <v>160</v>
      </c>
      <c r="C11" s="166"/>
      <c r="D11" s="166"/>
      <c r="E11" s="166"/>
      <c r="F11" s="166"/>
      <c r="G11" s="166"/>
      <c r="H11" s="166"/>
      <c r="I11" s="166"/>
      <c r="J11" s="166"/>
      <c r="K11" s="166"/>
      <c r="L11" s="167"/>
      <c r="M11" s="24"/>
    </row>
    <row r="12" spans="1:13" s="39" customFormat="1" x14ac:dyDescent="0.25">
      <c r="A12" s="38"/>
      <c r="B12" s="49" t="s">
        <v>31</v>
      </c>
      <c r="C12" s="177" t="s">
        <v>161</v>
      </c>
      <c r="D12" s="178"/>
      <c r="E12" s="40"/>
      <c r="F12" s="41"/>
      <c r="G12" s="41"/>
      <c r="H12" s="42"/>
      <c r="I12" s="113">
        <v>39220042986.661781</v>
      </c>
      <c r="J12" s="113">
        <v>39206454611.330803</v>
      </c>
      <c r="K12" s="113">
        <v>40321022934.456345</v>
      </c>
      <c r="L12" s="113">
        <v>41113759528.880402</v>
      </c>
      <c r="M12" s="38"/>
    </row>
    <row r="13" spans="1:13" ht="15" customHeight="1" x14ac:dyDescent="0.25">
      <c r="A13" s="24"/>
      <c r="B13" s="168" t="s">
        <v>162</v>
      </c>
      <c r="C13" s="169"/>
      <c r="D13" s="169"/>
      <c r="E13" s="169"/>
      <c r="F13" s="169"/>
      <c r="G13" s="169"/>
      <c r="H13" s="169"/>
      <c r="I13" s="169"/>
      <c r="J13" s="169"/>
      <c r="K13" s="169"/>
      <c r="L13" s="170"/>
      <c r="M13" s="24"/>
    </row>
    <row r="14" spans="1:13" x14ac:dyDescent="0.25">
      <c r="A14" s="24"/>
      <c r="B14" s="14" t="s">
        <v>33</v>
      </c>
      <c r="C14" s="163" t="s">
        <v>163</v>
      </c>
      <c r="D14" s="164"/>
      <c r="E14" s="114">
        <v>67548975739.404999</v>
      </c>
      <c r="F14" s="114">
        <v>68219459430.07</v>
      </c>
      <c r="G14" s="114">
        <v>68643711933.957489</v>
      </c>
      <c r="H14" s="114">
        <v>69403672496.017502</v>
      </c>
      <c r="I14" s="114">
        <v>5101960783.0116253</v>
      </c>
      <c r="J14" s="114">
        <v>5184853930.5968666</v>
      </c>
      <c r="K14" s="114">
        <v>5288768500.6221247</v>
      </c>
      <c r="L14" s="114">
        <v>5452990679.8016586</v>
      </c>
      <c r="M14" s="24"/>
    </row>
    <row r="15" spans="1:13" x14ac:dyDescent="0.25">
      <c r="A15" s="24"/>
      <c r="B15" s="14" t="s">
        <v>35</v>
      </c>
      <c r="C15" s="174" t="s">
        <v>164</v>
      </c>
      <c r="D15" s="175"/>
      <c r="E15" s="114">
        <v>31684519357.732498</v>
      </c>
      <c r="F15" s="114">
        <v>31184801267.118332</v>
      </c>
      <c r="G15" s="114">
        <v>31272065903.460003</v>
      </c>
      <c r="H15" s="114">
        <v>31246392420.236668</v>
      </c>
      <c r="I15" s="114">
        <v>1584225967.8866253</v>
      </c>
      <c r="J15" s="114">
        <v>1559240063.3559167</v>
      </c>
      <c r="K15" s="114">
        <v>1563603295.1730001</v>
      </c>
      <c r="L15" s="114">
        <v>1562319621.0118334</v>
      </c>
      <c r="M15" s="24"/>
    </row>
    <row r="16" spans="1:13" x14ac:dyDescent="0.25">
      <c r="A16" s="24"/>
      <c r="B16" s="14" t="s">
        <v>37</v>
      </c>
      <c r="C16" s="174" t="s">
        <v>165</v>
      </c>
      <c r="D16" s="175"/>
      <c r="E16" s="114">
        <v>25519871560.339169</v>
      </c>
      <c r="F16" s="114">
        <v>26396072230.909168</v>
      </c>
      <c r="G16" s="114">
        <v>27166171216.931667</v>
      </c>
      <c r="H16" s="114">
        <v>28332606321.357502</v>
      </c>
      <c r="I16" s="114">
        <v>3326838190.1541667</v>
      </c>
      <c r="J16" s="114">
        <v>3418727370.1501164</v>
      </c>
      <c r="K16" s="114">
        <v>3504937724.9816251</v>
      </c>
      <c r="L16" s="114">
        <v>3658595610.8064919</v>
      </c>
      <c r="M16" s="24"/>
    </row>
    <row r="17" spans="1:13" x14ac:dyDescent="0.25">
      <c r="A17" s="24"/>
      <c r="B17" s="14" t="s">
        <v>41</v>
      </c>
      <c r="C17" s="163" t="s">
        <v>166</v>
      </c>
      <c r="D17" s="164"/>
      <c r="E17" s="114">
        <v>56527052753.59082</v>
      </c>
      <c r="F17" s="114">
        <v>57592276509.614166</v>
      </c>
      <c r="G17" s="114">
        <v>59422404036.75</v>
      </c>
      <c r="H17" s="114">
        <v>62070617272.092506</v>
      </c>
      <c r="I17" s="114">
        <v>31077905708.544918</v>
      </c>
      <c r="J17" s="114">
        <v>31501103722.520039</v>
      </c>
      <c r="K17" s="114">
        <v>32511656352.502583</v>
      </c>
      <c r="L17" s="114">
        <v>33974149046.947414</v>
      </c>
      <c r="M17" s="24"/>
    </row>
    <row r="18" spans="1:13" x14ac:dyDescent="0.25">
      <c r="A18" s="24"/>
      <c r="B18" s="14" t="s">
        <v>43</v>
      </c>
      <c r="C18" s="174" t="s">
        <v>167</v>
      </c>
      <c r="D18" s="175"/>
      <c r="E18" s="114">
        <v>20306705663.684998</v>
      </c>
      <c r="F18" s="114">
        <v>21073814051.624168</v>
      </c>
      <c r="G18" s="114">
        <v>22153129329.738335</v>
      </c>
      <c r="H18" s="114">
        <v>23321582191.928329</v>
      </c>
      <c r="I18" s="114">
        <v>11657064970.458748</v>
      </c>
      <c r="J18" s="114">
        <v>11924649269.655542</v>
      </c>
      <c r="K18" s="114">
        <v>12464799479.231583</v>
      </c>
      <c r="L18" s="114">
        <v>12953970480.890083</v>
      </c>
      <c r="M18" s="24"/>
    </row>
    <row r="19" spans="1:13" x14ac:dyDescent="0.25">
      <c r="A19" s="24"/>
      <c r="B19" s="14" t="s">
        <v>45</v>
      </c>
      <c r="C19" s="174" t="s">
        <v>168</v>
      </c>
      <c r="D19" s="175"/>
      <c r="E19" s="114">
        <v>35964574334.905838</v>
      </c>
      <c r="F19" s="114">
        <v>36264884081.143333</v>
      </c>
      <c r="G19" s="114">
        <v>37068135930.978333</v>
      </c>
      <c r="H19" s="114">
        <v>38601754925.289162</v>
      </c>
      <c r="I19" s="114">
        <v>19165067983.086166</v>
      </c>
      <c r="J19" s="114">
        <v>19322876076.017834</v>
      </c>
      <c r="K19" s="114">
        <v>19845718097.237671</v>
      </c>
      <c r="L19" s="114">
        <v>20872898411.182339</v>
      </c>
      <c r="M19" s="24"/>
    </row>
    <row r="20" spans="1:13" x14ac:dyDescent="0.25">
      <c r="A20" s="24"/>
      <c r="B20" s="14" t="s">
        <v>46</v>
      </c>
      <c r="C20" s="174" t="s">
        <v>169</v>
      </c>
      <c r="D20" s="175"/>
      <c r="E20" s="80">
        <v>255772755</v>
      </c>
      <c r="F20" s="80">
        <v>253578376.84666669</v>
      </c>
      <c r="G20" s="80">
        <v>201138776.03333333</v>
      </c>
      <c r="H20" s="80">
        <v>147280154.875</v>
      </c>
      <c r="I20" s="80">
        <v>255772755</v>
      </c>
      <c r="J20" s="80">
        <v>253578376.84666669</v>
      </c>
      <c r="K20" s="80">
        <v>201138776.03333333</v>
      </c>
      <c r="L20" s="80">
        <v>147280154.875</v>
      </c>
      <c r="M20" s="24"/>
    </row>
    <row r="21" spans="1:13" x14ac:dyDescent="0.25">
      <c r="A21" s="24"/>
      <c r="B21" s="14" t="s">
        <v>52</v>
      </c>
      <c r="C21" s="174" t="s">
        <v>170</v>
      </c>
      <c r="D21" s="175"/>
      <c r="E21" s="115"/>
      <c r="F21" s="116"/>
      <c r="G21" s="116"/>
      <c r="H21" s="116"/>
      <c r="I21" s="80">
        <v>1068660304.3028917</v>
      </c>
      <c r="J21" s="80">
        <v>1013325888.9151751</v>
      </c>
      <c r="K21" s="80">
        <v>988987674.22262478</v>
      </c>
      <c r="L21" s="80">
        <v>946953121.08158338</v>
      </c>
      <c r="M21" s="24"/>
    </row>
    <row r="22" spans="1:13" x14ac:dyDescent="0.25">
      <c r="A22" s="24"/>
      <c r="B22" s="14" t="s">
        <v>54</v>
      </c>
      <c r="C22" s="163" t="s">
        <v>171</v>
      </c>
      <c r="D22" s="164"/>
      <c r="E22" s="80">
        <v>16399610427.738335</v>
      </c>
      <c r="F22" s="80">
        <v>16584883059.698336</v>
      </c>
      <c r="G22" s="80">
        <v>16757367097.109163</v>
      </c>
      <c r="H22" s="80">
        <v>17020664407.425001</v>
      </c>
      <c r="I22" s="80">
        <v>3287344561.8867912</v>
      </c>
      <c r="J22" s="80">
        <v>3327354843.8778338</v>
      </c>
      <c r="K22" s="80">
        <v>3304561225.8125</v>
      </c>
      <c r="L22" s="80">
        <v>3236506975.3030419</v>
      </c>
      <c r="M22" s="24"/>
    </row>
    <row r="23" spans="1:13" x14ac:dyDescent="0.25">
      <c r="A23" s="24"/>
      <c r="B23" s="14" t="s">
        <v>56</v>
      </c>
      <c r="C23" s="174" t="s">
        <v>172</v>
      </c>
      <c r="D23" s="175"/>
      <c r="E23" s="80">
        <v>1511619364.5083332</v>
      </c>
      <c r="F23" s="80">
        <v>1534622449.5450001</v>
      </c>
      <c r="G23" s="80">
        <v>1492376246.4208333</v>
      </c>
      <c r="H23" s="80">
        <v>1401568539.4375</v>
      </c>
      <c r="I23" s="80">
        <v>1511619364.5083332</v>
      </c>
      <c r="J23" s="80">
        <v>1534622449.5450001</v>
      </c>
      <c r="K23" s="80">
        <v>1492376246.4208333</v>
      </c>
      <c r="L23" s="80">
        <v>1401568539.4375</v>
      </c>
      <c r="M23" s="24"/>
    </row>
    <row r="24" spans="1:13" x14ac:dyDescent="0.25">
      <c r="A24" s="24"/>
      <c r="B24" s="14" t="s">
        <v>57</v>
      </c>
      <c r="C24" s="174" t="s">
        <v>173</v>
      </c>
      <c r="D24" s="175"/>
      <c r="E24" s="80">
        <v>0</v>
      </c>
      <c r="F24" s="80">
        <v>0</v>
      </c>
      <c r="G24" s="80">
        <v>0</v>
      </c>
      <c r="H24" s="80">
        <v>0</v>
      </c>
      <c r="I24" s="80">
        <v>0</v>
      </c>
      <c r="J24" s="80">
        <v>0</v>
      </c>
      <c r="K24" s="80">
        <v>0</v>
      </c>
      <c r="L24" s="80">
        <v>0</v>
      </c>
      <c r="M24" s="24"/>
    </row>
    <row r="25" spans="1:13" x14ac:dyDescent="0.25">
      <c r="A25" s="24"/>
      <c r="B25" s="14" t="s">
        <v>58</v>
      </c>
      <c r="C25" s="174" t="s">
        <v>174</v>
      </c>
      <c r="D25" s="175"/>
      <c r="E25" s="80">
        <v>14887991063.230001</v>
      </c>
      <c r="F25" s="80">
        <v>15050260610.153336</v>
      </c>
      <c r="G25" s="80">
        <v>15264990850.688337</v>
      </c>
      <c r="H25" s="80">
        <v>15619095867.987501</v>
      </c>
      <c r="I25" s="80">
        <v>1775725197.378458</v>
      </c>
      <c r="J25" s="80">
        <v>1792732394.3328331</v>
      </c>
      <c r="K25" s="80">
        <v>1812184979.3916664</v>
      </c>
      <c r="L25" s="80">
        <v>1834938435.8655415</v>
      </c>
      <c r="M25" s="24"/>
    </row>
    <row r="26" spans="1:13" x14ac:dyDescent="0.25">
      <c r="A26" s="24"/>
      <c r="B26" s="14" t="s">
        <v>59</v>
      </c>
      <c r="C26" s="163" t="s">
        <v>175</v>
      </c>
      <c r="D26" s="164"/>
      <c r="E26" s="80">
        <v>795542636.48666668</v>
      </c>
      <c r="F26" s="80">
        <v>780778560.13916671</v>
      </c>
      <c r="G26" s="80">
        <v>715793657.44666672</v>
      </c>
      <c r="H26" s="80">
        <v>659929748.50083339</v>
      </c>
      <c r="I26" s="80">
        <v>795542636.48666668</v>
      </c>
      <c r="J26" s="80">
        <v>780778560.13916671</v>
      </c>
      <c r="K26" s="80">
        <v>715793657.44666672</v>
      </c>
      <c r="L26" s="80">
        <v>659929748.50083339</v>
      </c>
      <c r="M26" s="24"/>
    </row>
    <row r="27" spans="1:13" x14ac:dyDescent="0.25">
      <c r="A27" s="24"/>
      <c r="B27" s="14" t="s">
        <v>60</v>
      </c>
      <c r="C27" s="163" t="s">
        <v>176</v>
      </c>
      <c r="D27" s="164"/>
      <c r="E27" s="80">
        <v>39585517474.666664</v>
      </c>
      <c r="F27" s="80">
        <v>39396862089.272499</v>
      </c>
      <c r="G27" s="80">
        <v>39824501324.806664</v>
      </c>
      <c r="H27" s="80">
        <v>41154901361.537506</v>
      </c>
      <c r="I27" s="80">
        <v>1021954223.8201834</v>
      </c>
      <c r="J27" s="80">
        <v>1024858463.8376166</v>
      </c>
      <c r="K27" s="80">
        <v>1036735642.6148001</v>
      </c>
      <c r="L27" s="80">
        <v>1079257955.0233333</v>
      </c>
      <c r="M27" s="24"/>
    </row>
    <row r="28" spans="1:13" s="39" customFormat="1" x14ac:dyDescent="0.25">
      <c r="A28" s="38"/>
      <c r="B28" s="49" t="s">
        <v>62</v>
      </c>
      <c r="C28" s="147" t="s">
        <v>177</v>
      </c>
      <c r="D28" s="148"/>
      <c r="E28" s="117"/>
      <c r="F28" s="118"/>
      <c r="G28" s="118"/>
      <c r="H28" s="119"/>
      <c r="I28" s="113">
        <v>42353368218.053078</v>
      </c>
      <c r="J28" s="113">
        <v>42832275409.886696</v>
      </c>
      <c r="K28" s="113">
        <v>43846503053.221298</v>
      </c>
      <c r="L28" s="113">
        <v>45349787526.657867</v>
      </c>
      <c r="M28" s="38"/>
    </row>
    <row r="29" spans="1:13" ht="15" customHeight="1" x14ac:dyDescent="0.25">
      <c r="A29" s="24"/>
      <c r="B29" s="168" t="s">
        <v>178</v>
      </c>
      <c r="C29" s="169"/>
      <c r="D29" s="169"/>
      <c r="E29" s="169"/>
      <c r="F29" s="169"/>
      <c r="G29" s="169"/>
      <c r="H29" s="169"/>
      <c r="I29" s="169"/>
      <c r="J29" s="169"/>
      <c r="K29" s="169"/>
      <c r="L29" s="170"/>
      <c r="M29" s="24"/>
    </row>
    <row r="30" spans="1:13" x14ac:dyDescent="0.25">
      <c r="A30" s="24"/>
      <c r="B30" s="14" t="s">
        <v>64</v>
      </c>
      <c r="C30" s="163" t="s">
        <v>179</v>
      </c>
      <c r="D30" s="164"/>
      <c r="E30" s="80">
        <v>23635116562.683334</v>
      </c>
      <c r="F30" s="80">
        <v>23924841648.380001</v>
      </c>
      <c r="G30" s="80">
        <v>23260706722.55917</v>
      </c>
      <c r="H30" s="80">
        <v>22382951858.672497</v>
      </c>
      <c r="I30" s="80">
        <v>10627918987.669168</v>
      </c>
      <c r="J30" s="80">
        <v>11086710120.106668</v>
      </c>
      <c r="K30" s="80">
        <v>10880280488.521666</v>
      </c>
      <c r="L30" s="80">
        <v>10704571690.935831</v>
      </c>
      <c r="M30" s="24"/>
    </row>
    <row r="31" spans="1:13" x14ac:dyDescent="0.25">
      <c r="A31" s="24"/>
      <c r="B31" s="14" t="s">
        <v>66</v>
      </c>
      <c r="C31" s="163" t="s">
        <v>180</v>
      </c>
      <c r="D31" s="164"/>
      <c r="E31" s="80">
        <v>13503307020.534164</v>
      </c>
      <c r="F31" s="80">
        <v>14160811451.094164</v>
      </c>
      <c r="G31" s="80">
        <v>14621394849.033331</v>
      </c>
      <c r="H31" s="80">
        <v>16142329106.888334</v>
      </c>
      <c r="I31" s="80">
        <v>11860455733.513334</v>
      </c>
      <c r="J31" s="80">
        <v>12538923954.555418</v>
      </c>
      <c r="K31" s="80">
        <v>12914408623.921669</v>
      </c>
      <c r="L31" s="80">
        <v>14376467705.940832</v>
      </c>
      <c r="M31" s="24"/>
    </row>
    <row r="32" spans="1:13" x14ac:dyDescent="0.25">
      <c r="A32" s="24"/>
      <c r="B32" s="14" t="s">
        <v>68</v>
      </c>
      <c r="C32" s="163" t="s">
        <v>181</v>
      </c>
      <c r="D32" s="164"/>
      <c r="E32" s="80">
        <v>836328068.55166662</v>
      </c>
      <c r="F32" s="80">
        <v>736469365.67583323</v>
      </c>
      <c r="G32" s="80">
        <v>770731102.66666663</v>
      </c>
      <c r="H32" s="80">
        <v>845403660.39333332</v>
      </c>
      <c r="I32" s="80">
        <v>506386376.87033325</v>
      </c>
      <c r="J32" s="80">
        <v>469276773.75516659</v>
      </c>
      <c r="K32" s="80">
        <v>494855006.86333328</v>
      </c>
      <c r="L32" s="80">
        <v>565654224.1146667</v>
      </c>
      <c r="M32" s="24"/>
    </row>
    <row r="33" spans="1:13" ht="30" customHeight="1" x14ac:dyDescent="0.25">
      <c r="A33" s="24"/>
      <c r="B33" s="14" t="s">
        <v>182</v>
      </c>
      <c r="C33" s="163" t="s">
        <v>183</v>
      </c>
      <c r="D33" s="164"/>
      <c r="E33" s="120"/>
      <c r="F33" s="121"/>
      <c r="G33" s="121"/>
      <c r="H33" s="122"/>
      <c r="I33" s="80">
        <v>0</v>
      </c>
      <c r="J33" s="80">
        <v>0</v>
      </c>
      <c r="K33" s="80">
        <v>0</v>
      </c>
      <c r="L33" s="80">
        <v>0</v>
      </c>
      <c r="M33" s="24"/>
    </row>
    <row r="34" spans="1:13" x14ac:dyDescent="0.25">
      <c r="A34" s="24"/>
      <c r="B34" s="14" t="s">
        <v>184</v>
      </c>
      <c r="C34" s="163" t="s">
        <v>185</v>
      </c>
      <c r="D34" s="164"/>
      <c r="E34" s="123"/>
      <c r="F34" s="124"/>
      <c r="G34" s="124"/>
      <c r="H34" s="125"/>
      <c r="I34" s="80">
        <v>0</v>
      </c>
      <c r="J34" s="80">
        <v>0</v>
      </c>
      <c r="K34" s="80">
        <v>0</v>
      </c>
      <c r="L34" s="80">
        <v>0</v>
      </c>
      <c r="M34" s="24"/>
    </row>
    <row r="35" spans="1:13" s="39" customFormat="1" x14ac:dyDescent="0.25">
      <c r="A35" s="38"/>
      <c r="B35" s="49" t="s">
        <v>72</v>
      </c>
      <c r="C35" s="147" t="s">
        <v>186</v>
      </c>
      <c r="D35" s="148"/>
      <c r="E35" s="113">
        <v>37974751651.769165</v>
      </c>
      <c r="F35" s="113">
        <v>38822122465.150002</v>
      </c>
      <c r="G35" s="113">
        <v>38652832674.259171</v>
      </c>
      <c r="H35" s="113">
        <v>39370684625.95417</v>
      </c>
      <c r="I35" s="113">
        <v>22994761098.052837</v>
      </c>
      <c r="J35" s="113">
        <v>24094910848.417252</v>
      </c>
      <c r="K35" s="113">
        <v>24289544119.306671</v>
      </c>
      <c r="L35" s="113">
        <v>25646693620.991333</v>
      </c>
      <c r="M35" s="38"/>
    </row>
    <row r="36" spans="1:13" x14ac:dyDescent="0.25">
      <c r="A36" s="24"/>
      <c r="B36" s="14" t="s">
        <v>187</v>
      </c>
      <c r="C36" s="174" t="s">
        <v>188</v>
      </c>
      <c r="D36" s="175"/>
      <c r="E36" s="80">
        <v>0</v>
      </c>
      <c r="F36" s="80">
        <v>0</v>
      </c>
      <c r="G36" s="80">
        <v>0</v>
      </c>
      <c r="H36" s="80">
        <v>0</v>
      </c>
      <c r="I36" s="80">
        <v>0</v>
      </c>
      <c r="J36" s="80">
        <v>0</v>
      </c>
      <c r="K36" s="80">
        <v>0</v>
      </c>
      <c r="L36" s="80">
        <v>0</v>
      </c>
      <c r="M36" s="24"/>
    </row>
    <row r="37" spans="1:13" x14ac:dyDescent="0.25">
      <c r="A37" s="24"/>
      <c r="B37" s="14" t="s">
        <v>189</v>
      </c>
      <c r="C37" s="174" t="s">
        <v>190</v>
      </c>
      <c r="D37" s="175"/>
      <c r="E37" s="80">
        <v>0</v>
      </c>
      <c r="F37" s="80">
        <v>0</v>
      </c>
      <c r="G37" s="80">
        <v>0</v>
      </c>
      <c r="H37" s="80">
        <v>0</v>
      </c>
      <c r="I37" s="80">
        <v>0</v>
      </c>
      <c r="J37" s="80">
        <v>0</v>
      </c>
      <c r="K37" s="80">
        <v>0</v>
      </c>
      <c r="L37" s="80">
        <v>0</v>
      </c>
      <c r="M37" s="24"/>
    </row>
    <row r="38" spans="1:13" x14ac:dyDescent="0.25">
      <c r="A38" s="24"/>
      <c r="B38" s="14" t="s">
        <v>191</v>
      </c>
      <c r="C38" s="174" t="s">
        <v>192</v>
      </c>
      <c r="D38" s="175"/>
      <c r="E38" s="80">
        <v>37974751651.769165</v>
      </c>
      <c r="F38" s="80">
        <v>38822122465.149994</v>
      </c>
      <c r="G38" s="80">
        <v>38652832674.259163</v>
      </c>
      <c r="H38" s="80">
        <v>39370684625.954163</v>
      </c>
      <c r="I38" s="80">
        <v>22994761098.052837</v>
      </c>
      <c r="J38" s="80">
        <v>24094910848.417252</v>
      </c>
      <c r="K38" s="80">
        <v>24289544119.306671</v>
      </c>
      <c r="L38" s="80">
        <v>25646693620.991333</v>
      </c>
      <c r="M38" s="24"/>
    </row>
    <row r="39" spans="1:13" ht="15" customHeight="1" x14ac:dyDescent="0.25">
      <c r="A39" s="24"/>
      <c r="B39" s="171" t="s">
        <v>193</v>
      </c>
      <c r="C39" s="172"/>
      <c r="D39" s="172"/>
      <c r="E39" s="172"/>
      <c r="F39" s="172"/>
      <c r="G39" s="172"/>
      <c r="H39" s="172"/>
      <c r="I39" s="172"/>
      <c r="J39" s="172"/>
      <c r="K39" s="172"/>
      <c r="L39" s="173"/>
      <c r="M39" s="24"/>
    </row>
    <row r="40" spans="1:13" x14ac:dyDescent="0.25">
      <c r="A40" s="24"/>
      <c r="B40" s="14" t="s">
        <v>74</v>
      </c>
      <c r="C40" s="163" t="s">
        <v>194</v>
      </c>
      <c r="D40" s="164"/>
      <c r="E40" s="15"/>
      <c r="F40" s="16"/>
      <c r="G40" s="16"/>
      <c r="H40" s="17"/>
      <c r="I40" s="96">
        <v>39220042986.661995</v>
      </c>
      <c r="J40" s="96">
        <v>39206454611.329918</v>
      </c>
      <c r="K40" s="96">
        <v>40321022934.455254</v>
      </c>
      <c r="L40" s="96">
        <v>41113759528.879173</v>
      </c>
      <c r="M40" s="24"/>
    </row>
    <row r="41" spans="1:13" x14ac:dyDescent="0.25">
      <c r="A41" s="24"/>
      <c r="B41" s="14" t="s">
        <v>75</v>
      </c>
      <c r="C41" s="163" t="s">
        <v>195</v>
      </c>
      <c r="D41" s="164"/>
      <c r="E41" s="18"/>
      <c r="F41" s="19"/>
      <c r="G41" s="19"/>
      <c r="H41" s="20"/>
      <c r="I41" s="96">
        <v>19358607119.998905</v>
      </c>
      <c r="J41" s="96">
        <v>18737364561.468369</v>
      </c>
      <c r="K41" s="96">
        <v>19556958933.913803</v>
      </c>
      <c r="L41" s="96">
        <v>19703093905.666203</v>
      </c>
      <c r="M41" s="24"/>
    </row>
    <row r="42" spans="1:13" x14ac:dyDescent="0.25">
      <c r="A42" s="24"/>
      <c r="B42" s="14" t="s">
        <v>79</v>
      </c>
      <c r="C42" s="163" t="s">
        <v>196</v>
      </c>
      <c r="D42" s="164"/>
      <c r="E42" s="21"/>
      <c r="F42" s="22"/>
      <c r="G42" s="22"/>
      <c r="H42" s="23"/>
      <c r="I42" s="128">
        <v>2.0314116064651739</v>
      </c>
      <c r="J42" s="128">
        <v>2.1028457684164921</v>
      </c>
      <c r="K42" s="128">
        <v>2.0730458476562452</v>
      </c>
      <c r="L42" s="128">
        <v>2.1038446666666668</v>
      </c>
      <c r="M42" s="24"/>
    </row>
    <row r="43" spans="1:13" x14ac:dyDescent="0.25">
      <c r="A43" s="24"/>
      <c r="M43" s="24"/>
    </row>
    <row r="44" spans="1:13" x14ac:dyDescent="0.25">
      <c r="A44" s="24"/>
      <c r="M44" s="24"/>
    </row>
    <row r="45" spans="1:13" ht="15" customHeight="1" x14ac:dyDescent="0.25">
      <c r="A45" s="24"/>
      <c r="B45" s="127" t="s">
        <v>259</v>
      </c>
      <c r="C45" s="126"/>
      <c r="M45" s="24"/>
    </row>
    <row r="46" spans="1:13" x14ac:dyDescent="0.25">
      <c r="A46" s="24"/>
      <c r="M46" s="24"/>
    </row>
  </sheetData>
  <sheetProtection algorithmName="SHA-512" hashValue="q0ilyGe3P2hZE4PRYaFDnJhNJ/Kg02miBQrsKE++rPH3k9yaC55ddzgrbDn0ePyVzencQn21QqTxbSK5AuJUYQ==" saltValue="T+yXdbX2BL7i5ai1cTLcvA==" spinCount="100000" sheet="1" objects="1" scenarios="1"/>
  <mergeCells count="36">
    <mergeCell ref="I8:L8"/>
    <mergeCell ref="C9:D9"/>
    <mergeCell ref="C10:D10"/>
    <mergeCell ref="C12:D12"/>
    <mergeCell ref="C14:D14"/>
    <mergeCell ref="C15:D15"/>
    <mergeCell ref="C16:D16"/>
    <mergeCell ref="E8:H8"/>
    <mergeCell ref="C28:D28"/>
    <mergeCell ref="C17:D17"/>
    <mergeCell ref="C18:D18"/>
    <mergeCell ref="C19:D19"/>
    <mergeCell ref="C20:D20"/>
    <mergeCell ref="C21:D21"/>
    <mergeCell ref="C22:D22"/>
    <mergeCell ref="C23:D23"/>
    <mergeCell ref="C24:D24"/>
    <mergeCell ref="C25:D25"/>
    <mergeCell ref="C26:D26"/>
    <mergeCell ref="C27:D27"/>
    <mergeCell ref="C40:D40"/>
    <mergeCell ref="C41:D41"/>
    <mergeCell ref="C42:D42"/>
    <mergeCell ref="B11:L11"/>
    <mergeCell ref="B13:L13"/>
    <mergeCell ref="B29:L29"/>
    <mergeCell ref="B39:L39"/>
    <mergeCell ref="C34:D34"/>
    <mergeCell ref="C35:D35"/>
    <mergeCell ref="C36:D36"/>
    <mergeCell ref="C37:D37"/>
    <mergeCell ref="C38:D38"/>
    <mergeCell ref="C30:D30"/>
    <mergeCell ref="C31:D31"/>
    <mergeCell ref="C32:D32"/>
    <mergeCell ref="C33:D33"/>
  </mergeCells>
  <pageMargins left="0.7" right="0.7" top="0.78740157499999996" bottom="0.78740157499999996" header="0.3" footer="0.3"/>
  <pageSetup scale="4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D2B13-EA02-4C46-92DE-D9256605DB7F}">
  <sheetPr codeName="Sheet5"/>
  <dimension ref="A2:N44"/>
  <sheetViews>
    <sheetView zoomScaleNormal="100" zoomScaleSheetLayoutView="80" workbookViewId="0"/>
  </sheetViews>
  <sheetFormatPr defaultColWidth="11.42578125" defaultRowHeight="15" x14ac:dyDescent="0.25"/>
  <cols>
    <col min="1" max="1" width="3.28515625" style="2" customWidth="1"/>
    <col min="2" max="13" width="11.42578125" style="2"/>
    <col min="14" max="14" width="3.28515625" style="2" customWidth="1"/>
    <col min="15" max="16384" width="11.42578125" style="2"/>
  </cols>
  <sheetData>
    <row r="2" spans="1:14" ht="16.5" x14ac:dyDescent="0.25">
      <c r="B2" s="25" t="s">
        <v>198</v>
      </c>
    </row>
    <row r="3" spans="1:14" x14ac:dyDescent="0.25">
      <c r="B3" s="44" t="s">
        <v>197</v>
      </c>
    </row>
    <row r="6" spans="1:14" x14ac:dyDescent="0.25">
      <c r="A6" s="24"/>
      <c r="B6" s="180" t="s">
        <v>199</v>
      </c>
      <c r="C6" s="180"/>
      <c r="D6" s="180"/>
      <c r="E6" s="180"/>
      <c r="F6" s="180"/>
      <c r="G6" s="180"/>
      <c r="H6" s="180"/>
      <c r="I6" s="180"/>
      <c r="J6" s="180"/>
      <c r="K6" s="180"/>
      <c r="L6" s="180"/>
      <c r="M6" s="180"/>
      <c r="N6" s="24"/>
    </row>
    <row r="7" spans="1:14" x14ac:dyDescent="0.25">
      <c r="A7" s="24"/>
      <c r="B7" s="45"/>
      <c r="C7" s="45"/>
      <c r="D7" s="45"/>
      <c r="E7" s="45"/>
      <c r="F7" s="45"/>
      <c r="G7" s="45"/>
      <c r="H7" s="45"/>
      <c r="I7" s="45"/>
      <c r="J7" s="45"/>
      <c r="K7" s="45"/>
      <c r="L7" s="45"/>
      <c r="M7" s="45"/>
      <c r="N7" s="24"/>
    </row>
    <row r="8" spans="1:14" s="46" customFormat="1" ht="29.25" customHeight="1" x14ac:dyDescent="0.25">
      <c r="A8" s="43"/>
      <c r="B8" s="179" t="s">
        <v>260</v>
      </c>
      <c r="C8" s="179"/>
      <c r="D8" s="179"/>
      <c r="E8" s="179"/>
      <c r="F8" s="179"/>
      <c r="G8" s="179"/>
      <c r="H8" s="179"/>
      <c r="I8" s="179"/>
      <c r="J8" s="179"/>
      <c r="K8" s="179"/>
      <c r="L8" s="179"/>
      <c r="M8" s="179"/>
      <c r="N8" s="43"/>
    </row>
    <row r="9" spans="1:14" x14ac:dyDescent="0.25">
      <c r="A9" s="24"/>
      <c r="B9" s="45"/>
      <c r="C9" s="45"/>
      <c r="D9" s="45"/>
      <c r="E9" s="45"/>
      <c r="F9" s="45"/>
      <c r="G9" s="45"/>
      <c r="H9" s="45"/>
      <c r="I9" s="45"/>
      <c r="J9" s="45"/>
      <c r="K9" s="45"/>
      <c r="L9" s="45"/>
      <c r="M9" s="45"/>
      <c r="N9" s="24"/>
    </row>
    <row r="10" spans="1:14" x14ac:dyDescent="0.25">
      <c r="A10" s="38"/>
      <c r="B10" s="180" t="s">
        <v>200</v>
      </c>
      <c r="C10" s="180"/>
      <c r="D10" s="180"/>
      <c r="E10" s="180"/>
      <c r="F10" s="180"/>
      <c r="G10" s="180"/>
      <c r="H10" s="180"/>
      <c r="I10" s="180"/>
      <c r="J10" s="180"/>
      <c r="K10" s="180"/>
      <c r="L10" s="180"/>
      <c r="M10" s="180"/>
      <c r="N10" s="38"/>
    </row>
    <row r="11" spans="1:14" x14ac:dyDescent="0.25">
      <c r="A11" s="24"/>
      <c r="B11" s="45"/>
      <c r="C11" s="45"/>
      <c r="D11" s="45"/>
      <c r="E11" s="45"/>
      <c r="F11" s="45"/>
      <c r="G11" s="45"/>
      <c r="H11" s="45"/>
      <c r="I11" s="45"/>
      <c r="J11" s="45"/>
      <c r="K11" s="45"/>
      <c r="L11" s="45"/>
      <c r="M11" s="45"/>
      <c r="N11" s="24"/>
    </row>
    <row r="12" spans="1:14" ht="55.5" customHeight="1" x14ac:dyDescent="0.25">
      <c r="A12" s="24"/>
      <c r="B12" s="179" t="s">
        <v>201</v>
      </c>
      <c r="C12" s="179"/>
      <c r="D12" s="179"/>
      <c r="E12" s="179"/>
      <c r="F12" s="179"/>
      <c r="G12" s="179"/>
      <c r="H12" s="179"/>
      <c r="I12" s="179"/>
      <c r="J12" s="179"/>
      <c r="K12" s="179"/>
      <c r="L12" s="179"/>
      <c r="M12" s="179"/>
      <c r="N12" s="24"/>
    </row>
    <row r="13" spans="1:14" x14ac:dyDescent="0.25">
      <c r="A13" s="24"/>
      <c r="B13" s="45"/>
      <c r="C13" s="45"/>
      <c r="D13" s="45"/>
      <c r="E13" s="45"/>
      <c r="F13" s="45"/>
      <c r="G13" s="45"/>
      <c r="H13" s="45"/>
      <c r="I13" s="45"/>
      <c r="J13" s="45"/>
      <c r="K13" s="45"/>
      <c r="L13" s="45"/>
      <c r="M13" s="45"/>
      <c r="N13" s="24"/>
    </row>
    <row r="14" spans="1:14" x14ac:dyDescent="0.25">
      <c r="A14" s="24"/>
      <c r="B14" s="180" t="s">
        <v>202</v>
      </c>
      <c r="C14" s="180"/>
      <c r="D14" s="180"/>
      <c r="E14" s="180"/>
      <c r="F14" s="180"/>
      <c r="G14" s="180"/>
      <c r="H14" s="180"/>
      <c r="I14" s="180"/>
      <c r="J14" s="180"/>
      <c r="K14" s="180"/>
      <c r="L14" s="180"/>
      <c r="M14" s="180"/>
      <c r="N14" s="24"/>
    </row>
    <row r="15" spans="1:14" x14ac:dyDescent="0.25">
      <c r="A15" s="24"/>
      <c r="B15" s="45"/>
      <c r="C15" s="45"/>
      <c r="D15" s="45"/>
      <c r="E15" s="45"/>
      <c r="F15" s="45"/>
      <c r="G15" s="45"/>
      <c r="H15" s="45"/>
      <c r="I15" s="45"/>
      <c r="J15" s="45"/>
      <c r="K15" s="45"/>
      <c r="L15" s="45"/>
      <c r="M15" s="45"/>
      <c r="N15" s="24"/>
    </row>
    <row r="16" spans="1:14" ht="45.75" customHeight="1" x14ac:dyDescent="0.25">
      <c r="A16" s="24"/>
      <c r="B16" s="179" t="s">
        <v>249</v>
      </c>
      <c r="C16" s="179"/>
      <c r="D16" s="179"/>
      <c r="E16" s="179"/>
      <c r="F16" s="179"/>
      <c r="G16" s="179"/>
      <c r="H16" s="179"/>
      <c r="I16" s="179"/>
      <c r="J16" s="179"/>
      <c r="K16" s="179"/>
      <c r="L16" s="179"/>
      <c r="M16" s="179"/>
      <c r="N16" s="24"/>
    </row>
    <row r="17" spans="1:14" x14ac:dyDescent="0.25">
      <c r="A17" s="24"/>
      <c r="B17" s="45"/>
      <c r="C17" s="45"/>
      <c r="D17" s="45"/>
      <c r="E17" s="45"/>
      <c r="F17" s="45"/>
      <c r="G17" s="45"/>
      <c r="H17" s="45"/>
      <c r="I17" s="45"/>
      <c r="J17" s="45"/>
      <c r="K17" s="45"/>
      <c r="L17" s="45"/>
      <c r="M17" s="45"/>
      <c r="N17" s="24"/>
    </row>
    <row r="18" spans="1:14" x14ac:dyDescent="0.25">
      <c r="A18" s="24"/>
      <c r="B18" s="180" t="s">
        <v>203</v>
      </c>
      <c r="C18" s="180"/>
      <c r="D18" s="180"/>
      <c r="E18" s="180"/>
      <c r="F18" s="180"/>
      <c r="G18" s="180"/>
      <c r="H18" s="180"/>
      <c r="I18" s="180"/>
      <c r="J18" s="180"/>
      <c r="K18" s="180"/>
      <c r="L18" s="180"/>
      <c r="M18" s="180"/>
      <c r="N18" s="24"/>
    </row>
    <row r="19" spans="1:14" x14ac:dyDescent="0.25">
      <c r="A19" s="24"/>
      <c r="B19" s="45"/>
      <c r="C19" s="45"/>
      <c r="D19" s="45"/>
      <c r="E19" s="45"/>
      <c r="F19" s="45"/>
      <c r="G19" s="45"/>
      <c r="H19" s="45"/>
      <c r="I19" s="45"/>
      <c r="J19" s="45"/>
      <c r="K19" s="45"/>
      <c r="L19" s="45"/>
      <c r="M19" s="45"/>
      <c r="N19" s="24"/>
    </row>
    <row r="20" spans="1:14" x14ac:dyDescent="0.25">
      <c r="A20" s="24"/>
      <c r="B20" s="179" t="s">
        <v>204</v>
      </c>
      <c r="C20" s="179"/>
      <c r="D20" s="179"/>
      <c r="E20" s="179"/>
      <c r="F20" s="179"/>
      <c r="G20" s="179"/>
      <c r="H20" s="179"/>
      <c r="I20" s="179"/>
      <c r="J20" s="179"/>
      <c r="K20" s="179"/>
      <c r="L20" s="179"/>
      <c r="M20" s="179"/>
      <c r="N20" s="24"/>
    </row>
    <row r="21" spans="1:14" x14ac:dyDescent="0.25">
      <c r="A21" s="24"/>
      <c r="N21" s="24"/>
    </row>
    <row r="22" spans="1:14" x14ac:dyDescent="0.25">
      <c r="A22" s="24"/>
      <c r="B22" s="180" t="s">
        <v>205</v>
      </c>
      <c r="C22" s="180"/>
      <c r="D22" s="180"/>
      <c r="E22" s="180"/>
      <c r="F22" s="180"/>
      <c r="G22" s="180"/>
      <c r="H22" s="180"/>
      <c r="I22" s="180"/>
      <c r="J22" s="180"/>
      <c r="K22" s="180"/>
      <c r="L22" s="180"/>
      <c r="M22" s="180"/>
      <c r="N22" s="24"/>
    </row>
    <row r="23" spans="1:14" x14ac:dyDescent="0.25">
      <c r="A23" s="24"/>
      <c r="N23" s="24"/>
    </row>
    <row r="24" spans="1:14" ht="54.75" customHeight="1" x14ac:dyDescent="0.25">
      <c r="A24" s="24"/>
      <c r="B24" s="179" t="s">
        <v>201</v>
      </c>
      <c r="C24" s="179"/>
      <c r="D24" s="179"/>
      <c r="E24" s="179"/>
      <c r="F24" s="179"/>
      <c r="G24" s="179"/>
      <c r="H24" s="179"/>
      <c r="I24" s="179"/>
      <c r="J24" s="179"/>
      <c r="K24" s="179"/>
      <c r="L24" s="179"/>
      <c r="M24" s="179"/>
      <c r="N24" s="24"/>
    </row>
    <row r="25" spans="1:14" x14ac:dyDescent="0.25">
      <c r="A25" s="24"/>
      <c r="N25" s="24"/>
    </row>
    <row r="26" spans="1:14" x14ac:dyDescent="0.25">
      <c r="A26" s="38"/>
      <c r="B26" s="180" t="s">
        <v>206</v>
      </c>
      <c r="C26" s="180"/>
      <c r="D26" s="180"/>
      <c r="E26" s="180"/>
      <c r="F26" s="180"/>
      <c r="G26" s="180"/>
      <c r="H26" s="180"/>
      <c r="I26" s="180"/>
      <c r="J26" s="180"/>
      <c r="K26" s="180"/>
      <c r="L26" s="180"/>
      <c r="M26" s="180"/>
      <c r="N26" s="38"/>
    </row>
    <row r="27" spans="1:14" x14ac:dyDescent="0.25">
      <c r="A27" s="24"/>
      <c r="N27" s="24"/>
    </row>
    <row r="28" spans="1:14" ht="39.75" customHeight="1" x14ac:dyDescent="0.25">
      <c r="A28" s="24"/>
      <c r="B28" s="179" t="s">
        <v>207</v>
      </c>
      <c r="C28" s="179"/>
      <c r="D28" s="179"/>
      <c r="E28" s="179"/>
      <c r="F28" s="179"/>
      <c r="G28" s="179"/>
      <c r="H28" s="179"/>
      <c r="I28" s="179"/>
      <c r="J28" s="179"/>
      <c r="K28" s="179"/>
      <c r="L28" s="179"/>
      <c r="M28" s="179"/>
      <c r="N28" s="24"/>
    </row>
    <row r="29" spans="1:14" x14ac:dyDescent="0.25">
      <c r="A29" s="24"/>
      <c r="N29" s="24"/>
    </row>
    <row r="30" spans="1:14" x14ac:dyDescent="0.25">
      <c r="A30" s="24"/>
      <c r="B30" s="180" t="s">
        <v>208</v>
      </c>
      <c r="C30" s="180"/>
      <c r="D30" s="180"/>
      <c r="E30" s="180"/>
      <c r="F30" s="180"/>
      <c r="G30" s="180"/>
      <c r="H30" s="180"/>
      <c r="I30" s="180"/>
      <c r="J30" s="180"/>
      <c r="K30" s="180"/>
      <c r="L30" s="180"/>
      <c r="M30" s="180"/>
      <c r="N30" s="24"/>
    </row>
    <row r="31" spans="1:14" x14ac:dyDescent="0.25">
      <c r="A31" s="24"/>
      <c r="N31" s="24"/>
    </row>
    <row r="32" spans="1:14" x14ac:dyDescent="0.25">
      <c r="A32" s="24"/>
      <c r="B32" s="179" t="s">
        <v>209</v>
      </c>
      <c r="C32" s="179"/>
      <c r="D32" s="179"/>
      <c r="E32" s="179"/>
      <c r="F32" s="179"/>
      <c r="G32" s="179"/>
      <c r="H32" s="179"/>
      <c r="I32" s="179"/>
      <c r="J32" s="179"/>
      <c r="K32" s="179"/>
      <c r="L32" s="179"/>
      <c r="M32" s="179"/>
      <c r="N32" s="24"/>
    </row>
    <row r="33" spans="1:14" ht="82.5" customHeight="1" x14ac:dyDescent="0.25">
      <c r="A33" s="38"/>
      <c r="B33" s="179" t="s">
        <v>250</v>
      </c>
      <c r="C33" s="179"/>
      <c r="D33" s="179"/>
      <c r="E33" s="179"/>
      <c r="F33" s="179"/>
      <c r="G33" s="179"/>
      <c r="H33" s="179"/>
      <c r="I33" s="179"/>
      <c r="J33" s="179"/>
      <c r="K33" s="179"/>
      <c r="L33" s="179"/>
      <c r="M33" s="179"/>
      <c r="N33" s="38"/>
    </row>
    <row r="34" spans="1:14" x14ac:dyDescent="0.25">
      <c r="A34" s="24"/>
      <c r="N34" s="24"/>
    </row>
    <row r="35" spans="1:14" x14ac:dyDescent="0.25">
      <c r="A35" s="24"/>
      <c r="N35" s="24"/>
    </row>
    <row r="36" spans="1:14" x14ac:dyDescent="0.25">
      <c r="A36" s="24"/>
      <c r="N36" s="24"/>
    </row>
    <row r="37" spans="1:14" x14ac:dyDescent="0.25">
      <c r="A37" s="24"/>
      <c r="N37" s="24"/>
    </row>
    <row r="38" spans="1:14" x14ac:dyDescent="0.25">
      <c r="A38" s="24"/>
      <c r="N38" s="24"/>
    </row>
    <row r="39" spans="1:14" x14ac:dyDescent="0.25">
      <c r="A39" s="24"/>
      <c r="N39" s="24"/>
    </row>
    <row r="40" spans="1:14" x14ac:dyDescent="0.25">
      <c r="A40" s="24"/>
      <c r="N40" s="24"/>
    </row>
    <row r="41" spans="1:14" x14ac:dyDescent="0.25">
      <c r="A41" s="24"/>
      <c r="N41" s="24"/>
    </row>
    <row r="42" spans="1:14" x14ac:dyDescent="0.25">
      <c r="A42" s="24"/>
      <c r="N42" s="24"/>
    </row>
    <row r="43" spans="1:14" x14ac:dyDescent="0.25">
      <c r="A43" s="24"/>
      <c r="N43" s="24"/>
    </row>
    <row r="44" spans="1:14" x14ac:dyDescent="0.25">
      <c r="A44" s="24"/>
      <c r="N44" s="24"/>
    </row>
  </sheetData>
  <sheetProtection algorithmName="SHA-512" hashValue="m15+agCBKrToKRxTWJH0r7m/Qu3mYv8scYO4OuyhL+LC/p0g+dTl8eU6eLo3nfnUOvHQAgOLsbKUEchN4JVX1Q==" saltValue="K6/3y+r7RrZ/HKRCSX+aNg==" spinCount="100000" sheet="1" objects="1" scenarios="1"/>
  <mergeCells count="15">
    <mergeCell ref="B6:M6"/>
    <mergeCell ref="B8:M8"/>
    <mergeCell ref="B10:M10"/>
    <mergeCell ref="B14:M14"/>
    <mergeCell ref="B18:M18"/>
    <mergeCell ref="B12:M12"/>
    <mergeCell ref="B16:M16"/>
    <mergeCell ref="B20:M20"/>
    <mergeCell ref="B24:M24"/>
    <mergeCell ref="B28:M28"/>
    <mergeCell ref="B32:M32"/>
    <mergeCell ref="B33:M33"/>
    <mergeCell ref="B22:M22"/>
    <mergeCell ref="B26:M26"/>
    <mergeCell ref="B30:M30"/>
  </mergeCells>
  <pageMargins left="0.7" right="0.7" top="0.78740157499999996" bottom="0.78740157499999996" header="0.3" footer="0.3"/>
  <pageSetup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C8BB1-6771-4022-9DCD-D3171922CB59}">
  <sheetPr codeName="Sheet6"/>
  <dimension ref="A2:E44"/>
  <sheetViews>
    <sheetView zoomScaleNormal="100" zoomScaleSheetLayoutView="100" workbookViewId="0"/>
  </sheetViews>
  <sheetFormatPr defaultColWidth="11.42578125" defaultRowHeight="15" x14ac:dyDescent="0.25"/>
  <cols>
    <col min="1" max="1" width="3.28515625" style="2" customWidth="1"/>
    <col min="2" max="2" width="7.7109375" style="2" customWidth="1"/>
    <col min="3" max="3" width="79.5703125" style="2" customWidth="1"/>
    <col min="4" max="4" width="19.28515625" style="2" customWidth="1"/>
    <col min="5" max="5" width="3.28515625" style="2" customWidth="1"/>
    <col min="6" max="16384" width="11.42578125" style="2"/>
  </cols>
  <sheetData>
    <row r="2" spans="1:5" ht="36" customHeight="1" x14ac:dyDescent="0.25">
      <c r="B2" s="185" t="s">
        <v>220</v>
      </c>
      <c r="C2" s="185"/>
    </row>
    <row r="3" spans="1:5" x14ac:dyDescent="0.25">
      <c r="B3" s="26" t="s">
        <v>253</v>
      </c>
    </row>
    <row r="5" spans="1:5" x14ac:dyDescent="0.25">
      <c r="B5" s="24"/>
      <c r="C5" s="24"/>
      <c r="D5" s="24"/>
    </row>
    <row r="6" spans="1:5" ht="25.5" x14ac:dyDescent="0.25">
      <c r="A6" s="24"/>
      <c r="B6" s="181"/>
      <c r="C6" s="182"/>
      <c r="D6" s="14" t="s">
        <v>210</v>
      </c>
      <c r="E6" s="24"/>
    </row>
    <row r="7" spans="1:5" x14ac:dyDescent="0.25">
      <c r="A7" s="24"/>
      <c r="B7" s="183"/>
      <c r="C7" s="184"/>
      <c r="D7" s="14" t="s">
        <v>28</v>
      </c>
      <c r="E7" s="24"/>
    </row>
    <row r="8" spans="1:5" x14ac:dyDescent="0.25">
      <c r="A8" s="43"/>
      <c r="B8" s="49" t="s">
        <v>31</v>
      </c>
      <c r="C8" s="50" t="s">
        <v>211</v>
      </c>
      <c r="D8" s="102">
        <v>42102135639.339996</v>
      </c>
      <c r="E8" s="43"/>
    </row>
    <row r="9" spans="1:5" x14ac:dyDescent="0.25">
      <c r="A9" s="24"/>
      <c r="B9" s="14" t="s">
        <v>33</v>
      </c>
      <c r="C9" s="51" t="s">
        <v>212</v>
      </c>
      <c r="D9" s="103">
        <v>1699384065.1700001</v>
      </c>
      <c r="E9" s="24"/>
    </row>
    <row r="10" spans="1:5" x14ac:dyDescent="0.25">
      <c r="A10" s="38"/>
      <c r="B10" s="14" t="s">
        <v>35</v>
      </c>
      <c r="C10" s="51" t="s">
        <v>213</v>
      </c>
      <c r="D10" s="103">
        <v>54594817.479999997</v>
      </c>
      <c r="E10" s="38"/>
    </row>
    <row r="11" spans="1:5" x14ac:dyDescent="0.25">
      <c r="A11" s="24"/>
      <c r="B11" s="14" t="s">
        <v>37</v>
      </c>
      <c r="C11" s="51" t="s">
        <v>214</v>
      </c>
      <c r="D11" s="103">
        <v>0</v>
      </c>
      <c r="E11" s="24"/>
    </row>
    <row r="12" spans="1:5" x14ac:dyDescent="0.25">
      <c r="A12" s="24"/>
      <c r="B12" s="14" t="s">
        <v>41</v>
      </c>
      <c r="C12" s="51" t="s">
        <v>215</v>
      </c>
      <c r="D12" s="103">
        <v>0</v>
      </c>
      <c r="E12" s="24"/>
    </row>
    <row r="13" spans="1:5" x14ac:dyDescent="0.25">
      <c r="A13" s="24"/>
      <c r="B13" s="14" t="s">
        <v>43</v>
      </c>
      <c r="C13" s="51" t="s">
        <v>216</v>
      </c>
      <c r="D13" s="103">
        <v>0</v>
      </c>
      <c r="E13" s="24"/>
    </row>
    <row r="14" spans="1:5" x14ac:dyDescent="0.25">
      <c r="A14" s="24"/>
      <c r="B14" s="14" t="s">
        <v>45</v>
      </c>
      <c r="C14" s="51" t="s">
        <v>217</v>
      </c>
      <c r="D14" s="103">
        <v>-45945237.740000002</v>
      </c>
      <c r="E14" s="24"/>
    </row>
    <row r="15" spans="1:5" x14ac:dyDescent="0.25">
      <c r="A15" s="24"/>
      <c r="B15" s="14" t="s">
        <v>46</v>
      </c>
      <c r="C15" s="51" t="s">
        <v>218</v>
      </c>
      <c r="D15" s="103">
        <v>1137929978.74</v>
      </c>
      <c r="E15" s="24"/>
    </row>
    <row r="16" spans="1:5" x14ac:dyDescent="0.25">
      <c r="A16" s="24"/>
      <c r="B16" s="49" t="s">
        <v>52</v>
      </c>
      <c r="C16" s="50" t="s">
        <v>219</v>
      </c>
      <c r="D16" s="102">
        <v>44948099262.989998</v>
      </c>
      <c r="E16" s="24"/>
    </row>
    <row r="17" spans="1:5" x14ac:dyDescent="0.25">
      <c r="A17" s="24"/>
      <c r="B17" s="24"/>
      <c r="C17" s="24"/>
      <c r="D17" s="24"/>
      <c r="E17" s="24"/>
    </row>
    <row r="18" spans="1:5" x14ac:dyDescent="0.25">
      <c r="A18" s="24"/>
      <c r="E18" s="24"/>
    </row>
    <row r="19" spans="1:5" x14ac:dyDescent="0.25">
      <c r="A19" s="24"/>
      <c r="E19" s="24"/>
    </row>
    <row r="20" spans="1:5" x14ac:dyDescent="0.25">
      <c r="A20" s="24"/>
      <c r="E20" s="24"/>
    </row>
    <row r="21" spans="1:5" x14ac:dyDescent="0.25">
      <c r="A21" s="24"/>
      <c r="E21" s="24"/>
    </row>
    <row r="22" spans="1:5" x14ac:dyDescent="0.25">
      <c r="A22" s="24"/>
      <c r="E22" s="24"/>
    </row>
    <row r="23" spans="1:5" x14ac:dyDescent="0.25">
      <c r="A23" s="24"/>
      <c r="E23" s="24"/>
    </row>
    <row r="24" spans="1:5" x14ac:dyDescent="0.25">
      <c r="A24" s="24"/>
      <c r="E24" s="24"/>
    </row>
    <row r="25" spans="1:5" x14ac:dyDescent="0.25">
      <c r="A25" s="24"/>
      <c r="E25" s="24"/>
    </row>
    <row r="26" spans="1:5" x14ac:dyDescent="0.25">
      <c r="A26" s="38"/>
      <c r="E26" s="38"/>
    </row>
    <row r="27" spans="1:5" x14ac:dyDescent="0.25">
      <c r="A27" s="24"/>
      <c r="E27" s="24"/>
    </row>
    <row r="28" spans="1:5" x14ac:dyDescent="0.25">
      <c r="A28" s="24"/>
      <c r="E28" s="24"/>
    </row>
    <row r="29" spans="1:5" x14ac:dyDescent="0.25">
      <c r="A29" s="24"/>
      <c r="E29" s="24"/>
    </row>
    <row r="30" spans="1:5" x14ac:dyDescent="0.25">
      <c r="A30" s="24"/>
      <c r="E30" s="24"/>
    </row>
    <row r="31" spans="1:5" x14ac:dyDescent="0.25">
      <c r="A31" s="24"/>
      <c r="E31" s="24"/>
    </row>
    <row r="32" spans="1:5" x14ac:dyDescent="0.25">
      <c r="A32" s="24"/>
      <c r="E32" s="24"/>
    </row>
    <row r="33" spans="1:5" x14ac:dyDescent="0.25">
      <c r="A33" s="38"/>
      <c r="E33" s="38"/>
    </row>
    <row r="34" spans="1:5" x14ac:dyDescent="0.25">
      <c r="A34" s="24"/>
      <c r="E34" s="24"/>
    </row>
    <row r="35" spans="1:5" x14ac:dyDescent="0.25">
      <c r="A35" s="24"/>
      <c r="E35" s="24"/>
    </row>
    <row r="36" spans="1:5" x14ac:dyDescent="0.25">
      <c r="A36" s="24"/>
      <c r="E36" s="24"/>
    </row>
    <row r="37" spans="1:5" x14ac:dyDescent="0.25">
      <c r="A37" s="24"/>
      <c r="E37" s="24"/>
    </row>
    <row r="38" spans="1:5" x14ac:dyDescent="0.25">
      <c r="A38" s="24"/>
      <c r="E38" s="24"/>
    </row>
    <row r="39" spans="1:5" x14ac:dyDescent="0.25">
      <c r="A39" s="24"/>
      <c r="E39" s="24"/>
    </row>
    <row r="40" spans="1:5" x14ac:dyDescent="0.25">
      <c r="A40" s="24"/>
      <c r="E40" s="24"/>
    </row>
    <row r="41" spans="1:5" x14ac:dyDescent="0.25">
      <c r="A41" s="24"/>
      <c r="E41" s="24"/>
    </row>
    <row r="42" spans="1:5" x14ac:dyDescent="0.25">
      <c r="A42" s="24"/>
      <c r="E42" s="24"/>
    </row>
    <row r="43" spans="1:5" x14ac:dyDescent="0.25">
      <c r="A43" s="24"/>
      <c r="E43" s="24"/>
    </row>
    <row r="44" spans="1:5" x14ac:dyDescent="0.25">
      <c r="A44" s="24"/>
      <c r="E44" s="24"/>
    </row>
  </sheetData>
  <sheetProtection algorithmName="SHA-512" hashValue="D7z/ayh3nYm3x0TW0mROqY8+2yIvCO+DonwqEN3MEqQzOa/BXxK8m8qKz+OgYTUEV4q+0rFYFn3quq4IQaR4xw==" saltValue="lPfnqeULXHJ0ulekixBa8Q==" spinCount="100000" sheet="1" objects="1" scenarios="1"/>
  <mergeCells count="3">
    <mergeCell ref="B6:C6"/>
    <mergeCell ref="B7:C7"/>
    <mergeCell ref="B2:C2"/>
  </mergeCells>
  <pageMargins left="0.7" right="0.7" top="0.78740157499999996" bottom="0.78740157499999996" header="0.3" footer="0.3"/>
  <pageSetup scale="7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D2708-39B0-4575-90B5-A2441C355FDF}">
  <sheetPr codeName="Sheet7"/>
  <dimension ref="A2:L44"/>
  <sheetViews>
    <sheetView zoomScaleNormal="100" zoomScaleSheetLayoutView="90" workbookViewId="0"/>
  </sheetViews>
  <sheetFormatPr defaultColWidth="11.42578125" defaultRowHeight="15" x14ac:dyDescent="0.25"/>
  <cols>
    <col min="1" max="1" width="3.28515625" style="2" customWidth="1"/>
    <col min="2" max="2" width="7.7109375" style="52" customWidth="1"/>
    <col min="3" max="3" width="3" style="52" customWidth="1"/>
    <col min="4" max="4" width="52" style="52" customWidth="1"/>
    <col min="5" max="7" width="12.7109375" style="52" customWidth="1"/>
    <col min="8" max="8" width="13.85546875" style="52" customWidth="1"/>
    <col min="9" max="11" width="12.7109375" style="52" customWidth="1"/>
    <col min="12" max="12" width="3.28515625" style="2" customWidth="1"/>
    <col min="13" max="16384" width="11.42578125" style="52"/>
  </cols>
  <sheetData>
    <row r="2" spans="1:12" ht="16.5" x14ac:dyDescent="0.25">
      <c r="B2" s="25" t="s">
        <v>221</v>
      </c>
    </row>
    <row r="3" spans="1:12" x14ac:dyDescent="0.25">
      <c r="B3" s="26" t="s">
        <v>253</v>
      </c>
    </row>
    <row r="6" spans="1:12" x14ac:dyDescent="0.25">
      <c r="A6" s="24"/>
      <c r="B6" s="186"/>
      <c r="C6" s="186"/>
      <c r="D6" s="187"/>
      <c r="E6" s="14" t="s">
        <v>28</v>
      </c>
      <c r="F6" s="14" t="s">
        <v>29</v>
      </c>
      <c r="G6" s="14" t="s">
        <v>30</v>
      </c>
      <c r="H6" s="14" t="s">
        <v>90</v>
      </c>
      <c r="I6" s="14" t="s">
        <v>91</v>
      </c>
      <c r="J6" s="14" t="s">
        <v>152</v>
      </c>
      <c r="K6" s="14" t="s">
        <v>153</v>
      </c>
      <c r="L6" s="24"/>
    </row>
    <row r="7" spans="1:12" ht="38.25" x14ac:dyDescent="0.25">
      <c r="A7" s="24"/>
      <c r="B7" s="188"/>
      <c r="C7" s="188"/>
      <c r="D7" s="189"/>
      <c r="E7" s="14" t="s">
        <v>222</v>
      </c>
      <c r="F7" s="14" t="s">
        <v>223</v>
      </c>
      <c r="G7" s="14" t="s">
        <v>224</v>
      </c>
      <c r="H7" s="14" t="s">
        <v>225</v>
      </c>
      <c r="I7" s="14" t="s">
        <v>226</v>
      </c>
      <c r="J7" s="14" t="s">
        <v>227</v>
      </c>
      <c r="K7" s="14" t="s">
        <v>241</v>
      </c>
      <c r="L7" s="24"/>
    </row>
    <row r="8" spans="1:12" x14ac:dyDescent="0.25">
      <c r="A8" s="43"/>
      <c r="B8" s="49" t="s">
        <v>31</v>
      </c>
      <c r="C8" s="147" t="s">
        <v>257</v>
      </c>
      <c r="D8" s="148"/>
      <c r="E8" s="104">
        <v>441332824</v>
      </c>
      <c r="F8" s="104">
        <v>861964618</v>
      </c>
      <c r="G8" s="105"/>
      <c r="H8" s="106"/>
      <c r="I8" s="107"/>
      <c r="J8" s="104">
        <v>1303297442</v>
      </c>
      <c r="K8" s="104">
        <v>104263795.36</v>
      </c>
      <c r="L8" s="43"/>
    </row>
    <row r="9" spans="1:12" x14ac:dyDescent="0.25">
      <c r="A9" s="24"/>
      <c r="B9" s="53" t="s">
        <v>228</v>
      </c>
      <c r="C9" s="54"/>
      <c r="D9" s="55" t="s">
        <v>229</v>
      </c>
      <c r="E9" s="80">
        <v>311876174</v>
      </c>
      <c r="F9" s="80">
        <v>570431316</v>
      </c>
      <c r="G9" s="81"/>
      <c r="H9" s="82"/>
      <c r="I9" s="83"/>
      <c r="J9" s="66">
        <v>882307490</v>
      </c>
      <c r="K9" s="66">
        <v>70584599.200000003</v>
      </c>
      <c r="L9" s="24"/>
    </row>
    <row r="10" spans="1:12" x14ac:dyDescent="0.25">
      <c r="A10" s="38"/>
      <c r="B10" s="53" t="s">
        <v>230</v>
      </c>
      <c r="C10" s="54"/>
      <c r="D10" s="55" t="s">
        <v>231</v>
      </c>
      <c r="E10" s="80">
        <v>129456651</v>
      </c>
      <c r="F10" s="80">
        <v>291533303</v>
      </c>
      <c r="G10" s="81"/>
      <c r="H10" s="82"/>
      <c r="I10" s="83"/>
      <c r="J10" s="66">
        <v>420989954</v>
      </c>
      <c r="K10" s="66">
        <v>33679196.32</v>
      </c>
      <c r="L10" s="38"/>
    </row>
    <row r="11" spans="1:12" x14ac:dyDescent="0.25">
      <c r="A11" s="24"/>
      <c r="B11" s="98">
        <v>2</v>
      </c>
      <c r="C11" s="163" t="s">
        <v>232</v>
      </c>
      <c r="D11" s="164"/>
      <c r="E11" s="80">
        <v>-18188874.25</v>
      </c>
      <c r="F11" s="80">
        <v>213441649.625</v>
      </c>
      <c r="G11" s="81"/>
      <c r="H11" s="82"/>
      <c r="I11" s="83"/>
      <c r="J11" s="80">
        <v>195252775.375</v>
      </c>
      <c r="K11" s="80">
        <v>15620222.029999994</v>
      </c>
      <c r="L11" s="24"/>
    </row>
    <row r="12" spans="1:12" x14ac:dyDescent="0.25">
      <c r="A12" s="24"/>
      <c r="B12" s="98">
        <v>3</v>
      </c>
      <c r="C12" s="163" t="s">
        <v>233</v>
      </c>
      <c r="D12" s="164"/>
      <c r="E12" s="80"/>
      <c r="F12" s="80"/>
      <c r="G12" s="81"/>
      <c r="H12" s="82"/>
      <c r="I12" s="83"/>
      <c r="J12" s="66"/>
      <c r="K12" s="66"/>
      <c r="L12" s="24"/>
    </row>
    <row r="13" spans="1:12" x14ac:dyDescent="0.25">
      <c r="A13" s="24"/>
      <c r="B13" s="98">
        <v>4</v>
      </c>
      <c r="C13" s="163" t="s">
        <v>234</v>
      </c>
      <c r="D13" s="164"/>
      <c r="E13" s="80"/>
      <c r="F13" s="80"/>
      <c r="G13" s="81"/>
      <c r="H13" s="82"/>
      <c r="I13" s="83"/>
      <c r="J13" s="66"/>
      <c r="K13" s="66"/>
      <c r="L13" s="24"/>
    </row>
    <row r="14" spans="1:12" x14ac:dyDescent="0.25">
      <c r="A14" s="24"/>
      <c r="B14" s="98">
        <v>5</v>
      </c>
      <c r="C14" s="163" t="s">
        <v>235</v>
      </c>
      <c r="D14" s="164"/>
      <c r="E14" s="80"/>
      <c r="F14" s="80"/>
      <c r="G14" s="81"/>
      <c r="H14" s="82"/>
      <c r="I14" s="83"/>
      <c r="J14" s="66"/>
      <c r="K14" s="66"/>
      <c r="L14" s="24"/>
    </row>
    <row r="15" spans="1:12" x14ac:dyDescent="0.25">
      <c r="A15" s="24"/>
      <c r="B15" s="98">
        <v>6</v>
      </c>
      <c r="C15" s="163" t="s">
        <v>236</v>
      </c>
      <c r="D15" s="164"/>
      <c r="E15" s="80"/>
      <c r="F15" s="80"/>
      <c r="G15" s="81"/>
      <c r="H15" s="82"/>
      <c r="I15" s="83"/>
      <c r="J15" s="66"/>
      <c r="K15" s="66"/>
      <c r="L15" s="24"/>
    </row>
    <row r="16" spans="1:12" x14ac:dyDescent="0.25">
      <c r="A16" s="24"/>
      <c r="B16" s="98">
        <v>7</v>
      </c>
      <c r="C16" s="163" t="s">
        <v>237</v>
      </c>
      <c r="D16" s="164"/>
      <c r="E16" s="80"/>
      <c r="F16" s="80"/>
      <c r="G16" s="81"/>
      <c r="H16" s="82"/>
      <c r="I16" s="83"/>
      <c r="J16" s="66"/>
      <c r="K16" s="66"/>
      <c r="L16" s="24"/>
    </row>
    <row r="17" spans="1:12" ht="25.5" customHeight="1" x14ac:dyDescent="0.25">
      <c r="A17" s="24"/>
      <c r="B17" s="53" t="s">
        <v>238</v>
      </c>
      <c r="C17" s="54"/>
      <c r="D17" s="55" t="s">
        <v>239</v>
      </c>
      <c r="E17" s="80">
        <v>163368442.125</v>
      </c>
      <c r="F17" s="80">
        <v>410238604.75</v>
      </c>
      <c r="G17" s="81"/>
      <c r="H17" s="84"/>
      <c r="I17" s="83"/>
      <c r="J17" s="66">
        <v>573607046.875</v>
      </c>
      <c r="K17" s="66">
        <v>45888563.75</v>
      </c>
      <c r="L17" s="24"/>
    </row>
    <row r="18" spans="1:12" x14ac:dyDescent="0.25">
      <c r="A18" s="24"/>
      <c r="B18" s="53" t="s">
        <v>240</v>
      </c>
      <c r="C18" s="54"/>
      <c r="D18" s="55" t="s">
        <v>229</v>
      </c>
      <c r="E18" s="80">
        <v>259775508.625</v>
      </c>
      <c r="F18" s="80">
        <v>665167663.875</v>
      </c>
      <c r="G18" s="81"/>
      <c r="H18" s="82"/>
      <c r="I18" s="83"/>
      <c r="J18" s="66">
        <v>924943172.5</v>
      </c>
      <c r="K18" s="66">
        <v>73995453.799999997</v>
      </c>
      <c r="L18" s="24"/>
    </row>
    <row r="19" spans="1:12" x14ac:dyDescent="0.25">
      <c r="A19" s="24"/>
      <c r="B19" s="99">
        <v>8</v>
      </c>
      <c r="C19" s="147" t="s">
        <v>258</v>
      </c>
      <c r="D19" s="148"/>
      <c r="E19" s="104">
        <v>423143950.75</v>
      </c>
      <c r="F19" s="104">
        <v>1075406268.625</v>
      </c>
      <c r="G19" s="108"/>
      <c r="H19" s="109"/>
      <c r="I19" s="110"/>
      <c r="J19" s="104">
        <v>1498550219.375</v>
      </c>
      <c r="K19" s="104">
        <v>119884017.55</v>
      </c>
      <c r="L19" s="24"/>
    </row>
    <row r="20" spans="1:12" x14ac:dyDescent="0.25">
      <c r="A20" s="24"/>
      <c r="L20" s="24"/>
    </row>
    <row r="21" spans="1:12" x14ac:dyDescent="0.25">
      <c r="A21" s="24"/>
      <c r="L21" s="24"/>
    </row>
    <row r="22" spans="1:12" x14ac:dyDescent="0.25">
      <c r="A22" s="24"/>
      <c r="L22" s="24"/>
    </row>
    <row r="23" spans="1:12" x14ac:dyDescent="0.25">
      <c r="A23" s="24"/>
      <c r="L23" s="24"/>
    </row>
    <row r="24" spans="1:12" x14ac:dyDescent="0.25">
      <c r="A24" s="24"/>
      <c r="L24" s="24"/>
    </row>
    <row r="25" spans="1:12" x14ac:dyDescent="0.25">
      <c r="A25" s="24"/>
      <c r="L25" s="24"/>
    </row>
    <row r="26" spans="1:12" x14ac:dyDescent="0.25">
      <c r="A26" s="38"/>
      <c r="L26" s="38"/>
    </row>
    <row r="27" spans="1:12" x14ac:dyDescent="0.25">
      <c r="A27" s="24"/>
      <c r="L27" s="24"/>
    </row>
    <row r="28" spans="1:12" x14ac:dyDescent="0.25">
      <c r="A28" s="24"/>
      <c r="L28" s="24"/>
    </row>
    <row r="29" spans="1:12" x14ac:dyDescent="0.25">
      <c r="A29" s="24"/>
      <c r="L29" s="24"/>
    </row>
    <row r="30" spans="1:12" x14ac:dyDescent="0.25">
      <c r="A30" s="24"/>
      <c r="L30" s="24"/>
    </row>
    <row r="31" spans="1:12" x14ac:dyDescent="0.25">
      <c r="A31" s="24"/>
      <c r="L31" s="24"/>
    </row>
    <row r="32" spans="1:12" x14ac:dyDescent="0.25">
      <c r="A32" s="24"/>
      <c r="L32" s="24"/>
    </row>
    <row r="33" spans="1:12" x14ac:dyDescent="0.25">
      <c r="A33" s="38"/>
      <c r="L33" s="38"/>
    </row>
    <row r="34" spans="1:12" x14ac:dyDescent="0.25">
      <c r="A34" s="24"/>
      <c r="L34" s="24"/>
    </row>
    <row r="35" spans="1:12" x14ac:dyDescent="0.25">
      <c r="A35" s="24"/>
      <c r="L35" s="24"/>
    </row>
    <row r="36" spans="1:12" x14ac:dyDescent="0.25">
      <c r="A36" s="24"/>
      <c r="L36" s="24"/>
    </row>
    <row r="37" spans="1:12" x14ac:dyDescent="0.25">
      <c r="A37" s="24"/>
      <c r="L37" s="24"/>
    </row>
    <row r="38" spans="1:12" x14ac:dyDescent="0.25">
      <c r="A38" s="24"/>
      <c r="L38" s="24"/>
    </row>
    <row r="39" spans="1:12" x14ac:dyDescent="0.25">
      <c r="A39" s="24"/>
      <c r="L39" s="24"/>
    </row>
    <row r="40" spans="1:12" x14ac:dyDescent="0.25">
      <c r="A40" s="24"/>
      <c r="L40" s="24"/>
    </row>
    <row r="41" spans="1:12" x14ac:dyDescent="0.25">
      <c r="A41" s="24"/>
      <c r="L41" s="24"/>
    </row>
    <row r="42" spans="1:12" x14ac:dyDescent="0.25">
      <c r="A42" s="24"/>
      <c r="L42" s="24"/>
    </row>
    <row r="43" spans="1:12" x14ac:dyDescent="0.25">
      <c r="A43" s="24"/>
      <c r="L43" s="24"/>
    </row>
    <row r="44" spans="1:12" x14ac:dyDescent="0.25">
      <c r="A44" s="24"/>
      <c r="L44" s="24"/>
    </row>
  </sheetData>
  <sheetProtection algorithmName="SHA-512" hashValue="YqsQ7xUD65wzX30YM06ypGMCzz3K4xzb7g0eZbuUTaOHpPrg1XWqiDq5oGIFaMqPDbkacrmX8v+ncGfqSn3J7w==" saltValue="1OzrJMZs4S/F0wJEiCirXA==" spinCount="100000" sheet="1" objects="1" scenarios="1"/>
  <mergeCells count="10">
    <mergeCell ref="C14:D14"/>
    <mergeCell ref="C15:D15"/>
    <mergeCell ref="C16:D16"/>
    <mergeCell ref="C19:D19"/>
    <mergeCell ref="B6:D6"/>
    <mergeCell ref="B7:D7"/>
    <mergeCell ref="C8:D8"/>
    <mergeCell ref="C11:D11"/>
    <mergeCell ref="C12:D12"/>
    <mergeCell ref="C13:D13"/>
  </mergeCells>
  <pageMargins left="0.7" right="0.7" top="0.78740157499999996" bottom="0.78740157499999996" header="0.3" footer="0.3"/>
  <pageSetup scale="56" orientation="portrait" r:id="rId1"/>
  <colBreaks count="1" manualBreakCount="1">
    <brk id="1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D7DB4-1A72-4ADD-9DC5-8ABA513BFB8C}">
  <sheetPr codeName="Sheet8"/>
  <dimension ref="A2:M44"/>
  <sheetViews>
    <sheetView zoomScaleNormal="100" zoomScaleSheetLayoutView="90" workbookViewId="0"/>
  </sheetViews>
  <sheetFormatPr defaultColWidth="11.42578125" defaultRowHeight="15" x14ac:dyDescent="0.25"/>
  <cols>
    <col min="1" max="1" width="3.28515625" style="2" customWidth="1"/>
    <col min="2" max="12" width="11.42578125" style="1"/>
    <col min="13" max="13" width="3.28515625" style="2" customWidth="1"/>
    <col min="14" max="16384" width="11.42578125" style="1"/>
  </cols>
  <sheetData>
    <row r="2" spans="1:13" ht="16.5" x14ac:dyDescent="0.25">
      <c r="B2" s="25" t="s">
        <v>245</v>
      </c>
    </row>
    <row r="3" spans="1:13" x14ac:dyDescent="0.25">
      <c r="B3" s="26"/>
    </row>
    <row r="4" spans="1:13" x14ac:dyDescent="0.25">
      <c r="B4" s="64" t="s">
        <v>248</v>
      </c>
    </row>
    <row r="6" spans="1:13" x14ac:dyDescent="0.25">
      <c r="A6" s="24"/>
      <c r="M6" s="24"/>
    </row>
    <row r="7" spans="1:13" x14ac:dyDescent="0.25">
      <c r="A7" s="24"/>
      <c r="M7" s="24"/>
    </row>
    <row r="8" spans="1:13" x14ac:dyDescent="0.25">
      <c r="A8" s="43"/>
      <c r="M8" s="43"/>
    </row>
    <row r="9" spans="1:13" x14ac:dyDescent="0.25">
      <c r="A9" s="24"/>
      <c r="M9" s="24"/>
    </row>
    <row r="10" spans="1:13" x14ac:dyDescent="0.25">
      <c r="A10" s="38"/>
      <c r="M10" s="38"/>
    </row>
    <row r="11" spans="1:13" x14ac:dyDescent="0.25">
      <c r="A11" s="24"/>
      <c r="M11" s="24"/>
    </row>
    <row r="12" spans="1:13" x14ac:dyDescent="0.25">
      <c r="A12" s="24"/>
      <c r="M12" s="24"/>
    </row>
    <row r="13" spans="1:13" x14ac:dyDescent="0.25">
      <c r="A13" s="24"/>
      <c r="M13" s="24"/>
    </row>
    <row r="14" spans="1:13" x14ac:dyDescent="0.25">
      <c r="A14" s="24"/>
      <c r="M14" s="24"/>
    </row>
    <row r="15" spans="1:13" x14ac:dyDescent="0.25">
      <c r="A15" s="24"/>
      <c r="M15" s="24"/>
    </row>
    <row r="16" spans="1:13" x14ac:dyDescent="0.25">
      <c r="A16" s="24"/>
      <c r="M16" s="24"/>
    </row>
    <row r="17" spans="1:13" x14ac:dyDescent="0.25">
      <c r="A17" s="24"/>
      <c r="M17" s="24"/>
    </row>
    <row r="18" spans="1:13" x14ac:dyDescent="0.25">
      <c r="A18" s="24"/>
      <c r="M18" s="24"/>
    </row>
    <row r="19" spans="1:13" x14ac:dyDescent="0.25">
      <c r="A19" s="24"/>
      <c r="M19" s="24"/>
    </row>
    <row r="20" spans="1:13" x14ac:dyDescent="0.25">
      <c r="A20" s="24"/>
      <c r="M20" s="24"/>
    </row>
    <row r="21" spans="1:13" x14ac:dyDescent="0.25">
      <c r="A21" s="24"/>
      <c r="M21" s="24"/>
    </row>
    <row r="22" spans="1:13" x14ac:dyDescent="0.25">
      <c r="A22" s="24"/>
      <c r="M22" s="24"/>
    </row>
    <row r="23" spans="1:13" x14ac:dyDescent="0.25">
      <c r="A23" s="24"/>
      <c r="M23" s="24"/>
    </row>
    <row r="24" spans="1:13" x14ac:dyDescent="0.25">
      <c r="A24" s="24"/>
      <c r="M24" s="24"/>
    </row>
    <row r="25" spans="1:13" x14ac:dyDescent="0.25">
      <c r="A25" s="24"/>
      <c r="M25" s="24"/>
    </row>
    <row r="26" spans="1:13" x14ac:dyDescent="0.25">
      <c r="A26" s="38"/>
      <c r="M26" s="38"/>
    </row>
    <row r="27" spans="1:13" x14ac:dyDescent="0.25">
      <c r="A27" s="24"/>
      <c r="M27" s="24"/>
    </row>
    <row r="28" spans="1:13" x14ac:dyDescent="0.25">
      <c r="A28" s="24"/>
      <c r="M28" s="24"/>
    </row>
    <row r="29" spans="1:13" x14ac:dyDescent="0.25">
      <c r="A29" s="24"/>
      <c r="M29" s="24"/>
    </row>
    <row r="30" spans="1:13" x14ac:dyDescent="0.25">
      <c r="A30" s="24"/>
      <c r="M30" s="24"/>
    </row>
    <row r="31" spans="1:13" x14ac:dyDescent="0.25">
      <c r="A31" s="24"/>
      <c r="M31" s="24"/>
    </row>
    <row r="32" spans="1:13" x14ac:dyDescent="0.25">
      <c r="A32" s="24"/>
      <c r="M32" s="24"/>
    </row>
    <row r="33" spans="1:13" x14ac:dyDescent="0.25">
      <c r="A33" s="38"/>
      <c r="M33" s="38"/>
    </row>
    <row r="34" spans="1:13" x14ac:dyDescent="0.25">
      <c r="A34" s="24"/>
      <c r="M34" s="24"/>
    </row>
    <row r="35" spans="1:13" x14ac:dyDescent="0.25">
      <c r="A35" s="24"/>
      <c r="M35" s="24"/>
    </row>
    <row r="36" spans="1:13" x14ac:dyDescent="0.25">
      <c r="A36" s="24"/>
      <c r="M36" s="24"/>
    </row>
    <row r="37" spans="1:13" x14ac:dyDescent="0.25">
      <c r="A37" s="24"/>
      <c r="M37" s="24"/>
    </row>
    <row r="38" spans="1:13" x14ac:dyDescent="0.25">
      <c r="A38" s="24"/>
      <c r="M38" s="24"/>
    </row>
    <row r="39" spans="1:13" x14ac:dyDescent="0.25">
      <c r="A39" s="24"/>
      <c r="M39" s="24"/>
    </row>
    <row r="40" spans="1:13" x14ac:dyDescent="0.25">
      <c r="A40" s="24"/>
      <c r="M40" s="24"/>
    </row>
    <row r="41" spans="1:13" x14ac:dyDescent="0.25">
      <c r="A41" s="24"/>
      <c r="M41" s="24"/>
    </row>
    <row r="42" spans="1:13" x14ac:dyDescent="0.25">
      <c r="A42" s="24"/>
      <c r="M42" s="24"/>
    </row>
    <row r="43" spans="1:13" x14ac:dyDescent="0.25">
      <c r="A43" s="24"/>
      <c r="M43" s="24"/>
    </row>
    <row r="44" spans="1:13" x14ac:dyDescent="0.25">
      <c r="A44" s="24"/>
      <c r="M44" s="24"/>
    </row>
  </sheetData>
  <sheetProtection algorithmName="SHA-512" hashValue="z4ZXWQa7DJsI3Gm6JiSD2ke2gwrIkGVDo/swtrLsHzOU5/TTUDTU5pXFjhervWB+KWlkXC+T1V2sLT03ZrwLCQ==" saltValue="+J0Lqcwe2eOSwRCJZCVCqg==" spinCount="100000" sheet="1" objects="1" scenarios="1"/>
  <pageMargins left="0.7" right="0.7" top="0.78740157499999996" bottom="0.78740157499999996" header="0.3" footer="0.3"/>
  <pageSetup scale="6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ast_x0020_update xmlns="859b9f9d-1d68-449a-b309-7e1da814c807" xsi:nil="true"/>
    <_ip_UnifiedCompliancePolicyProperties xmlns="http://schemas.microsoft.com/sharepoint/v3" xsi:nil="true"/>
    <lcf76f155ced4ddcb4097134ff3c332f xmlns="859b9f9d-1d68-449a-b309-7e1da814c807">
      <Terms xmlns="http://schemas.microsoft.com/office/infopath/2007/PartnerControls"/>
    </lcf76f155ced4ddcb4097134ff3c332f>
    <TaxCatchAll xmlns="b6e38689-b999-40f2-a7ce-ab65b84de54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0E1D2B61A35841BE76AF1B876F7829" ma:contentTypeVersion="21" ma:contentTypeDescription="Create a new document." ma:contentTypeScope="" ma:versionID="97ce0e9868c81dd3c7bac04b9512fdc9">
  <xsd:schema xmlns:xsd="http://www.w3.org/2001/XMLSchema" xmlns:xs="http://www.w3.org/2001/XMLSchema" xmlns:p="http://schemas.microsoft.com/office/2006/metadata/properties" xmlns:ns1="http://schemas.microsoft.com/sharepoint/v3" xmlns:ns2="859b9f9d-1d68-449a-b309-7e1da814c807" xmlns:ns3="b6e38689-b999-40f2-a7ce-ab65b84de545" targetNamespace="http://schemas.microsoft.com/office/2006/metadata/properties" ma:root="true" ma:fieldsID="2355353a9ffc3b615af0d00bda4d9bcf" ns1:_="" ns2:_="" ns3:_="">
    <xsd:import namespace="http://schemas.microsoft.com/sharepoint/v3"/>
    <xsd:import namespace="859b9f9d-1d68-449a-b309-7e1da814c807"/>
    <xsd:import namespace="b6e38689-b999-40f2-a7ce-ab65b84de54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last_x0020_update"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9b9f9d-1d68-449a-b309-7e1da814c8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last_x0020_update" ma:index="16" nillable="true" ma:displayName="last update" ma:description="when the last update happend in this file" ma:format="DateOnly" ma:internalName="last_x0020_update">
      <xsd:simpleType>
        <xsd:restriction base="dms:DateTim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6e38689-b999-40f2-a7ce-ab65b84de54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c819ab79-6ff2-4819-8eb0-1e64badd57fe}" ma:internalName="TaxCatchAll" ma:showField="CatchAllData" ma:web="b6e38689-b999-40f2-a7ce-ab65b84de5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838BCA-CAFD-47E7-A84A-BE758F377E6B}">
  <ds:schemaRefs>
    <ds:schemaRef ds:uri="http://schemas.microsoft.com/office/2006/metadata/properties"/>
    <ds:schemaRef ds:uri="http://schemas.microsoft.com/office/infopath/2007/PartnerControls"/>
    <ds:schemaRef ds:uri="http://schemas.microsoft.com/sharepoint/v3"/>
    <ds:schemaRef ds:uri="859b9f9d-1d68-449a-b309-7e1da814c807"/>
    <ds:schemaRef ds:uri="b6e38689-b999-40f2-a7ce-ab65b84de545"/>
  </ds:schemaRefs>
</ds:datastoreItem>
</file>

<file path=customXml/itemProps2.xml><?xml version="1.0" encoding="utf-8"?>
<ds:datastoreItem xmlns:ds="http://schemas.openxmlformats.org/officeDocument/2006/customXml" ds:itemID="{A7DA766F-30D7-4157-91E3-8F5596114BEA}">
  <ds:schemaRefs>
    <ds:schemaRef ds:uri="http://schemas.microsoft.com/sharepoint/v3/contenttype/forms"/>
  </ds:schemaRefs>
</ds:datastoreItem>
</file>

<file path=customXml/itemProps3.xml><?xml version="1.0" encoding="utf-8"?>
<ds:datastoreItem xmlns:ds="http://schemas.openxmlformats.org/officeDocument/2006/customXml" ds:itemID="{1D7089A9-86A7-42F8-AAB0-F51F34FF04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59b9f9d-1d68-449a-b309-7e1da814c807"/>
    <ds:schemaRef ds:uri="b6e38689-b999-40f2-a7ce-ab65b84de5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Content</vt:lpstr>
      <vt:lpstr>OV1</vt:lpstr>
      <vt:lpstr>KM1</vt:lpstr>
      <vt:lpstr>LIQ1</vt:lpstr>
      <vt:lpstr>LIQB</vt:lpstr>
      <vt:lpstr>CR8</vt:lpstr>
      <vt:lpstr>MR2-B</vt:lpstr>
      <vt:lpstr>CCR7</vt:lpstr>
      <vt:lpstr>'CCR7'!Print_Area</vt:lpstr>
      <vt:lpstr>Content!Print_Area</vt:lpstr>
      <vt:lpstr>'CR8'!Print_Area</vt:lpstr>
      <vt:lpstr>'KM1'!Print_Area</vt:lpstr>
      <vt:lpstr>'LIQ1'!Print_Area</vt:lpstr>
      <vt:lpstr>LIQB!Print_Area</vt:lpstr>
      <vt:lpstr>'MR2-B'!Print_Area</vt:lpstr>
      <vt:lpstr>'OV1'!Print_Area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Prior</dc:creator>
  <cp:lastModifiedBy>Mathias MESICEK</cp:lastModifiedBy>
  <dcterms:created xsi:type="dcterms:W3CDTF">2023-05-09T10:05:06Z</dcterms:created>
  <dcterms:modified xsi:type="dcterms:W3CDTF">2024-06-05T13:42:29Z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6524ed-fb1a-49fd-bafe-15c5e5ffd047_Enabled">
    <vt:lpwstr>true</vt:lpwstr>
  </property>
  <property fmtid="{D5CDD505-2E9C-101B-9397-08002B2CF9AE}" pid="3" name="MSIP_Label_2a6524ed-fb1a-49fd-bafe-15c5e5ffd047_SetDate">
    <vt:lpwstr>2023-05-09T10:29:48Z</vt:lpwstr>
  </property>
  <property fmtid="{D5CDD505-2E9C-101B-9397-08002B2CF9AE}" pid="4" name="MSIP_Label_2a6524ed-fb1a-49fd-bafe-15c5e5ffd047_Method">
    <vt:lpwstr>Privileged</vt:lpwstr>
  </property>
  <property fmtid="{D5CDD505-2E9C-101B-9397-08002B2CF9AE}" pid="5" name="MSIP_Label_2a6524ed-fb1a-49fd-bafe-15c5e5ffd047_Name">
    <vt:lpwstr>Internal</vt:lpwstr>
  </property>
  <property fmtid="{D5CDD505-2E9C-101B-9397-08002B2CF9AE}" pid="6" name="MSIP_Label_2a6524ed-fb1a-49fd-bafe-15c5e5ffd047_SiteId">
    <vt:lpwstr>9b511fda-f0b1-43a5-b06e-1e720f64520a</vt:lpwstr>
  </property>
  <property fmtid="{D5CDD505-2E9C-101B-9397-08002B2CF9AE}" pid="7" name="MSIP_Label_2a6524ed-fb1a-49fd-bafe-15c5e5ffd047_ActionId">
    <vt:lpwstr>432ecdea-5c4d-4d1f-98a3-001286336532</vt:lpwstr>
  </property>
  <property fmtid="{D5CDD505-2E9C-101B-9397-08002B2CF9AE}" pid="8" name="MSIP_Label_2a6524ed-fb1a-49fd-bafe-15c5e5ffd047_ContentBits">
    <vt:lpwstr>0</vt:lpwstr>
  </property>
  <property fmtid="{D5CDD505-2E9C-101B-9397-08002B2CF9AE}" pid="9" name="ContentTypeId">
    <vt:lpwstr>0x0101003A0E1D2B61A35841BE76AF1B876F7829</vt:lpwstr>
  </property>
  <property fmtid="{D5CDD505-2E9C-101B-9397-08002B2CF9AE}" pid="10" name="MediaServiceImageTags">
    <vt:lpwstr/>
  </property>
</Properties>
</file>